
<file path=[Content_Types].xml><?xml version="1.0" encoding="utf-8"?>
<Types xmlns="http://schemas.openxmlformats.org/package/2006/content-types">
  <Default Extension="rels" ContentType="application/vnd.openxmlformats-package.relationships+xml"/>
  <Default Extension="tmp" ContentType="image/p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7"/>
  <workbookPr/>
  <mc:AlternateContent xmlns:mc="http://schemas.openxmlformats.org/markup-compatibility/2006">
    <mc:Choice Requires="x15">
      <x15ac:absPath xmlns:x15ac="http://schemas.microsoft.com/office/spreadsheetml/2010/11/ac" url="https://ofgemcloud.sharepoint.com/sites/PriceCapImplementation/Shared Documents/Price Cap Delivery Team/Levelisation Delivery/Quarterly Levelisation rates/2025/02. February/"/>
    </mc:Choice>
  </mc:AlternateContent>
  <xr:revisionPtr revIDLastSave="0" documentId="8_{2BA10997-34A1-4185-9710-9380BBD437DF}" xr6:coauthVersionLast="47" xr6:coauthVersionMax="47" xr10:uidLastSave="{00000000-0000-0000-0000-000000000000}"/>
  <bookViews>
    <workbookView xWindow="43080" yWindow="-120" windowWidth="29040" windowHeight="15840" xr2:uid="{208068B1-4FA3-45CE-B3F7-0B028B306AEB}"/>
  </bookViews>
  <sheets>
    <sheet name="InputRatesOfgem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4" i="1" l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3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M7" i="1"/>
  <c r="M6" i="1"/>
  <c r="M5" i="1"/>
  <c r="M4" i="1"/>
  <c r="M3" i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3" i="1"/>
</calcChain>
</file>

<file path=xl/sharedStrings.xml><?xml version="1.0" encoding="utf-8"?>
<sst xmlns="http://schemas.openxmlformats.org/spreadsheetml/2006/main" count="144" uniqueCount="36">
  <si>
    <t>Fuel Type</t>
  </si>
  <si>
    <t>Region</t>
  </si>
  <si>
    <t>Metering Arrangement</t>
  </si>
  <si>
    <t>Traditional PrePayment Annual Non Levelised Standing Charge</t>
  </si>
  <si>
    <t>Smart PrePayment Annual Non Levelised Standing Charge</t>
  </si>
  <si>
    <t>Direct Debit Annual Non Levelised Standing Charge</t>
  </si>
  <si>
    <t>Standard Credit Annual Non Levelised Standing Charge</t>
  </si>
  <si>
    <t>Traditional PrePayment Annual Levelised Standing Charge</t>
  </si>
  <si>
    <t>Smart PrePayment Annual Levelised Standing Charge</t>
  </si>
  <si>
    <t>Direct Debit Annual Levelised Standing Charge</t>
  </si>
  <si>
    <t>Standard Credit Annual Levelised Standing Charge</t>
  </si>
  <si>
    <t>Traditional PrePayment Levelisation Rate (pence/day)</t>
  </si>
  <si>
    <t>Smart PrePayment Levelisation Rate (pence/day)</t>
  </si>
  <si>
    <t>Direct Debit Levelisation Rate (pence/day)</t>
  </si>
  <si>
    <t>Standard Credit Levelisation Rate (pence/day)</t>
  </si>
  <si>
    <t>Tariff Cap Period Effective From Date</t>
  </si>
  <si>
    <t>Tariff Cap Period Effective To Date</t>
  </si>
  <si>
    <t>Date Supplied</t>
  </si>
  <si>
    <t>Electricity</t>
  </si>
  <si>
    <t>north_west</t>
  </si>
  <si>
    <t>Single</t>
  </si>
  <si>
    <t>north_east</t>
  </si>
  <si>
    <t>yorkshire</t>
  </si>
  <si>
    <t>north_scotland</t>
  </si>
  <si>
    <t>southern</t>
  </si>
  <si>
    <t>south_scotland</t>
  </si>
  <si>
    <t>merseyside_and_north_wales</t>
  </si>
  <si>
    <t>london</t>
  </si>
  <si>
    <t>south_east</t>
  </si>
  <si>
    <t>east_england</t>
  </si>
  <si>
    <t>east_midlands</t>
  </si>
  <si>
    <t>midlands</t>
  </si>
  <si>
    <t>south_west</t>
  </si>
  <si>
    <t>south_wales</t>
  </si>
  <si>
    <t>Multi</t>
  </si>
  <si>
    <t>Gas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</si>
</sst>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£&quot;* #,##0.00_-;\-&quot;£&quot;* #,##0.00_-;_-&quot;£&quot;* &quot;-&quot;??_-;_-@_-"/>
  </numFmts>
  <fonts count="20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1"/>
      <color rgb="FF000000"/>
      <name val="Calibri"/>
      <family val="2"/>
    </font>
    <font>
      <sz val="10"/>
      <color theme="1"/>
      <name val="Verdana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-0.49998474074526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9" fillId="0" borderId="0"/>
    <xf numFmtId="0" fontId="1" fillId="0" borderId="0"/>
  </cellStyleXfs>
  <cellXfs count="9">
    <xf numFmtId="0" fontId="0" fillId="0" borderId="0" xfId="0"/>
    <xf numFmtId="0" fontId="18" fillId="0" borderId="0" xfId="0" applyFont="1"/>
    <xf numFmtId="2" fontId="0" fillId="0" borderId="0" xfId="0" applyNumberFormat="1"/>
    <xf numFmtId="2" fontId="19" fillId="0" borderId="0" xfId="0" applyNumberFormat="1" applyFont="1"/>
    <xf numFmtId="44" fontId="0" fillId="0" borderId="0" xfId="0" applyNumberFormat="1"/>
    <xf numFmtId="44" fontId="0" fillId="0" borderId="0" xfId="0" applyNumberFormat="1" applyAlignment="1">
      <alignment horizontal="left" vertical="center"/>
    </xf>
    <xf numFmtId="14" fontId="0" fillId="0" borderId="0" xfId="0" applyNumberFormat="1"/>
    <xf numFmtId="0" fontId="0" fillId="33" borderId="0" xfId="0" applyFill="1"/>
    <xf numFmtId="0" fontId="0" fillId="0" borderId="0" xfId="0" applyAlignment="1">
      <alignment horizontal="center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 xr:uid="{805A3839-A960-4C42-B860-A66CF563B5D0}"/>
    <cellStyle name="Normal 2 2" xfId="43" xr:uid="{D3715248-6F37-4E84-B33A-84E816C592E8}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6"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</dxf>
    <dxf>
      <fill>
        <patternFill patternType="solid">
          <fgColor indexed="64"/>
          <bgColor theme="9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m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209344</xdr:colOff>
      <xdr:row>0</xdr:row>
      <xdr:rowOff>94585</xdr:rowOff>
    </xdr:from>
    <xdr:to>
      <xdr:col>2</xdr:col>
      <xdr:colOff>475764</xdr:colOff>
      <xdr:row>0</xdr:row>
      <xdr:rowOff>815945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51EFF522-F3A1-415A-BB42-716698C06B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9344" y="94585"/>
          <a:ext cx="2994767" cy="72136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E187B8D-23F9-4CCA-A82E-C0C2EB780241}" name="Table1" displayName="Table1" ref="A2:R44" totalsRowShown="0" headerRowDxfId="5">
  <autoFilter ref="A2:R44" xr:uid="{FE187B8D-23F9-4CCA-A82E-C0C2EB780241}"/>
  <tableColumns count="18">
    <tableColumn id="1" xr3:uid="{70097BDD-9EF6-4333-BDAF-0052D6105D1A}" name="Fuel Type"/>
    <tableColumn id="2" xr3:uid="{D421D8B9-DEB7-49E2-AF5F-1845642C92C8}" name="Region" dataDxfId="4"/>
    <tableColumn id="3" xr3:uid="{5B5C9A62-2643-4D0E-9681-AF934F7B0589}" name="Metering Arrangement"/>
    <tableColumn id="4" xr3:uid="{7C567114-625A-4CB9-AA2D-ED528BCCCEB2}" name="Traditional PrePayment Annual Non Levelised Standing Charge"/>
    <tableColumn id="5" xr3:uid="{4C23FDCB-C55F-4C47-A3B7-114722FB951B}" name="Smart PrePayment Annual Non Levelised Standing Charge"/>
    <tableColumn id="6" xr3:uid="{A9ABB806-8BAF-416C-BA22-EB74CAEA1FC8}" name="Direct Debit Annual Non Levelised Standing Charge"/>
    <tableColumn id="7" xr3:uid="{97481151-715F-42E6-AB39-9CA639DD27E0}" name="Standard Credit Annual Non Levelised Standing Charge"/>
    <tableColumn id="8" xr3:uid="{AC0ED973-3E65-46F3-836C-83FC36685494}" name="Traditional PrePayment Annual Levelised Standing Charge"/>
    <tableColumn id="9" xr3:uid="{A6245DAB-69BE-4BD1-B38C-4937DD414EFB}" name="Smart PrePayment Annual Levelised Standing Charge"/>
    <tableColumn id="10" xr3:uid="{D8651A78-7B4B-4F64-97D1-3B9AF5CDEF56}" name="Direct Debit Annual Levelised Standing Charge" dataDxfId="3"/>
    <tableColumn id="11" xr3:uid="{E919CB1A-A132-40F1-A558-5D157045D757}" name="Standard Credit Annual Levelised Standing Charge"/>
    <tableColumn id="12" xr3:uid="{CC5E5111-15CB-404C-B1D2-1204EA2C5666}" name="Traditional PrePayment Levelisation Rate (pence/day)" dataDxfId="2">
      <calculatedColumnFormula>(H3-D3)/365</calculatedColumnFormula>
    </tableColumn>
    <tableColumn id="13" xr3:uid="{40B32121-0447-466F-BD3D-06438460EC9D}" name="Smart PrePayment Levelisation Rate (pence/day)" dataDxfId="1">
      <calculatedColumnFormula>(I3-E3)/365</calculatedColumnFormula>
    </tableColumn>
    <tableColumn id="14" xr3:uid="{5F2CB99E-4E28-4F7D-BA9F-FD51A1EF9324}" name="Direct Debit Levelisation Rate (pence/day)" dataDxfId="0">
      <calculatedColumnFormula>(J3-F3)/365</calculatedColumnFormula>
    </tableColumn>
    <tableColumn id="15" xr3:uid="{64CBDD36-C3F7-4F5A-9B6E-6CC283B7E3C6}" name="Standard Credit Levelisation Rate (pence/day)"/>
    <tableColumn id="16" xr3:uid="{0C891224-325B-4CA5-9577-59AD73C8CDF0}" name="Tariff Cap Period Effective From Date"/>
    <tableColumn id="17" xr3:uid="{EF66C5A3-224B-49AB-BA96-DA4BDC6579E7}" name="Tariff Cap Period Effective To Date"/>
    <tableColumn id="18" xr3:uid="{1C31AB6C-3309-4202-814E-D3407AD316F7}" name="Date Supplied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CAEE53-20D2-4500-BC9F-3680063F2863}">
  <dimension ref="A1:R88"/>
  <sheetViews>
    <sheetView tabSelected="1" zoomScale="59" workbookViewId="0">
      <selection sqref="A1:B1"/>
    </sheetView>
  </sheetViews>
  <sheetFormatPr defaultRowHeight="14.25"/>
  <cols>
    <col min="1" max="1" width="12" customWidth="1"/>
    <col min="2" max="2" width="26.140625" bestFit="1" customWidth="1"/>
    <col min="3" max="3" width="24" customWidth="1"/>
    <col min="4" max="4" width="61.7109375" customWidth="1"/>
    <col min="5" max="5" width="57.42578125" customWidth="1"/>
    <col min="6" max="6" width="50.7109375" customWidth="1"/>
    <col min="7" max="7" width="54" customWidth="1"/>
    <col min="8" max="8" width="57.140625" customWidth="1"/>
    <col min="9" max="9" width="53" customWidth="1"/>
    <col min="10" max="10" width="46.140625" customWidth="1"/>
    <col min="11" max="11" width="49.42578125" customWidth="1"/>
    <col min="12" max="12" width="53" customWidth="1"/>
    <col min="13" max="13" width="48.85546875" customWidth="1"/>
    <col min="14" max="14" width="42" customWidth="1"/>
    <col min="15" max="15" width="45.42578125" customWidth="1"/>
    <col min="16" max="16" width="38.42578125" customWidth="1"/>
    <col min="17" max="17" width="35.85546875" customWidth="1"/>
    <col min="18" max="18" width="15.85546875" customWidth="1"/>
  </cols>
  <sheetData>
    <row r="1" spans="1:18" ht="69" customHeight="1">
      <c r="A1" s="8"/>
      <c r="B1" s="8"/>
      <c r="C1" s="4"/>
      <c r="D1" s="5"/>
      <c r="E1" s="4"/>
      <c r="F1" s="4"/>
      <c r="G1" s="4"/>
      <c r="H1" s="4"/>
      <c r="I1" s="4"/>
      <c r="J1" s="4"/>
      <c r="K1" s="4"/>
      <c r="L1" s="4"/>
      <c r="M1" s="4"/>
      <c r="O1" s="6"/>
    </row>
    <row r="2" spans="1:18" s="7" customFormat="1" ht="61.5" customHeight="1">
      <c r="A2" s="7" t="s">
        <v>0</v>
      </c>
      <c r="B2" s="7" t="s">
        <v>1</v>
      </c>
      <c r="C2" s="7" t="s">
        <v>2</v>
      </c>
      <c r="D2" s="7" t="s">
        <v>3</v>
      </c>
      <c r="E2" s="7" t="s">
        <v>4</v>
      </c>
      <c r="F2" s="7" t="s">
        <v>5</v>
      </c>
      <c r="G2" s="7" t="s">
        <v>6</v>
      </c>
      <c r="H2" s="7" t="s">
        <v>7</v>
      </c>
      <c r="I2" s="7" t="s">
        <v>8</v>
      </c>
      <c r="J2" s="7" t="s">
        <v>9</v>
      </c>
      <c r="K2" s="7" t="s">
        <v>10</v>
      </c>
      <c r="L2" s="7" t="s">
        <v>11</v>
      </c>
      <c r="M2" s="7" t="s">
        <v>12</v>
      </c>
      <c r="N2" s="7" t="s">
        <v>13</v>
      </c>
      <c r="O2" s="7" t="s">
        <v>14</v>
      </c>
      <c r="P2" s="7" t="s">
        <v>15</v>
      </c>
      <c r="Q2" s="7" t="s">
        <v>16</v>
      </c>
      <c r="R2" s="7" t="s">
        <v>17</v>
      </c>
    </row>
    <row r="3" spans="1:18">
      <c r="A3" t="s">
        <v>18</v>
      </c>
      <c r="B3" s="1" t="s">
        <v>19</v>
      </c>
      <c r="C3" t="s">
        <v>20</v>
      </c>
      <c r="D3">
        <v>196.46</v>
      </c>
      <c r="E3">
        <v>196.46</v>
      </c>
      <c r="F3" s="2">
        <v>174.6</v>
      </c>
      <c r="G3">
        <v>197.77</v>
      </c>
      <c r="H3">
        <v>178.36</v>
      </c>
      <c r="I3">
        <v>178.36</v>
      </c>
      <c r="J3" s="2">
        <v>178.36</v>
      </c>
      <c r="K3" s="2">
        <v>197.77</v>
      </c>
      <c r="L3" s="2">
        <f>(H3-D3)/365</f>
        <v>-4.9589041095890393E-2</v>
      </c>
      <c r="M3" s="2">
        <f>(I3-E3)/365</f>
        <v>-4.9589041095890393E-2</v>
      </c>
      <c r="N3" s="2">
        <f>(J3-F3)/365</f>
        <v>1.0301369863013752E-2</v>
      </c>
      <c r="O3">
        <v>0</v>
      </c>
      <c r="P3">
        <v>20250401</v>
      </c>
      <c r="Q3">
        <v>20250630</v>
      </c>
      <c r="R3">
        <v>20250305</v>
      </c>
    </row>
    <row r="4" spans="1:18">
      <c r="A4" t="s">
        <v>18</v>
      </c>
      <c r="B4" s="1" t="s">
        <v>21</v>
      </c>
      <c r="C4" t="s">
        <v>20</v>
      </c>
      <c r="D4">
        <v>226.14</v>
      </c>
      <c r="E4">
        <v>226.14</v>
      </c>
      <c r="F4">
        <v>204.42</v>
      </c>
      <c r="G4">
        <v>229.18</v>
      </c>
      <c r="H4">
        <v>207.99</v>
      </c>
      <c r="I4">
        <v>207.99</v>
      </c>
      <c r="J4" s="2">
        <v>207.99</v>
      </c>
      <c r="K4" s="2">
        <v>229.18</v>
      </c>
      <c r="L4" s="2">
        <f t="shared" ref="L4:M44" si="0">(H4-D4)/365</f>
        <v>-4.972602739726021E-2</v>
      </c>
      <c r="M4" s="2">
        <f t="shared" si="0"/>
        <v>-4.972602739726021E-2</v>
      </c>
      <c r="N4" s="2">
        <f t="shared" ref="N4:N44" si="1">(J4-F4)/365</f>
        <v>9.7808219178082776E-3</v>
      </c>
      <c r="O4">
        <v>0</v>
      </c>
      <c r="P4">
        <v>20250401</v>
      </c>
      <c r="Q4">
        <v>20250630</v>
      </c>
      <c r="R4">
        <v>20250305</v>
      </c>
    </row>
    <row r="5" spans="1:18">
      <c r="A5" t="s">
        <v>18</v>
      </c>
      <c r="B5" s="1" t="s">
        <v>22</v>
      </c>
      <c r="C5" t="s">
        <v>20</v>
      </c>
      <c r="D5">
        <v>221.92</v>
      </c>
      <c r="E5">
        <v>221.92</v>
      </c>
      <c r="F5">
        <v>200.18</v>
      </c>
      <c r="G5">
        <v>224.71</v>
      </c>
      <c r="H5">
        <v>203.83</v>
      </c>
      <c r="I5">
        <v>203.83</v>
      </c>
      <c r="J5" s="2">
        <v>203.83</v>
      </c>
      <c r="K5" s="2">
        <v>224.71</v>
      </c>
      <c r="L5" s="2">
        <f t="shared" si="0"/>
        <v>-4.956164383561637E-2</v>
      </c>
      <c r="M5" s="2">
        <f t="shared" si="0"/>
        <v>-4.956164383561637E-2</v>
      </c>
      <c r="N5" s="2">
        <f t="shared" si="1"/>
        <v>1.0000000000000016E-2</v>
      </c>
      <c r="O5">
        <v>0</v>
      </c>
      <c r="P5">
        <v>20250401</v>
      </c>
      <c r="Q5">
        <v>20250630</v>
      </c>
      <c r="R5">
        <v>20250305</v>
      </c>
    </row>
    <row r="6" spans="1:18">
      <c r="A6" t="s">
        <v>18</v>
      </c>
      <c r="B6" s="1" t="s">
        <v>23</v>
      </c>
      <c r="C6" t="s">
        <v>20</v>
      </c>
      <c r="D6">
        <v>229.45</v>
      </c>
      <c r="E6">
        <v>229.45</v>
      </c>
      <c r="F6">
        <v>207.75</v>
      </c>
      <c r="G6">
        <v>232.68</v>
      </c>
      <c r="H6" s="2">
        <v>211.6</v>
      </c>
      <c r="I6" s="2">
        <v>211.6</v>
      </c>
      <c r="J6" s="2">
        <v>211.6</v>
      </c>
      <c r="K6" s="2">
        <v>232.68</v>
      </c>
      <c r="L6" s="2">
        <f t="shared" si="0"/>
        <v>-4.8904109589041081E-2</v>
      </c>
      <c r="M6" s="2">
        <f t="shared" si="0"/>
        <v>-4.8904109589041081E-2</v>
      </c>
      <c r="N6" s="2">
        <f t="shared" si="1"/>
        <v>1.0547945205479437E-2</v>
      </c>
      <c r="O6">
        <v>0</v>
      </c>
      <c r="P6">
        <v>20250401</v>
      </c>
      <c r="Q6">
        <v>20250630</v>
      </c>
      <c r="R6">
        <v>20250305</v>
      </c>
    </row>
    <row r="7" spans="1:18">
      <c r="A7" t="s">
        <v>18</v>
      </c>
      <c r="B7" s="1" t="s">
        <v>24</v>
      </c>
      <c r="C7" t="s">
        <v>20</v>
      </c>
      <c r="D7">
        <v>176.54</v>
      </c>
      <c r="E7">
        <v>176.54</v>
      </c>
      <c r="F7">
        <v>154.57</v>
      </c>
      <c r="G7">
        <v>176.68</v>
      </c>
      <c r="H7">
        <v>156.87</v>
      </c>
      <c r="I7">
        <v>156.87</v>
      </c>
      <c r="J7" s="2">
        <v>156.87</v>
      </c>
      <c r="K7" s="2">
        <v>176.68</v>
      </c>
      <c r="L7" s="2">
        <f t="shared" si="0"/>
        <v>-5.3890410958904074E-2</v>
      </c>
      <c r="M7" s="2">
        <f t="shared" si="0"/>
        <v>-5.3890410958904074E-2</v>
      </c>
      <c r="N7" s="2">
        <f t="shared" si="1"/>
        <v>6.3013698630137302E-3</v>
      </c>
      <c r="O7">
        <v>0</v>
      </c>
      <c r="P7">
        <v>20250401</v>
      </c>
      <c r="Q7">
        <v>20250630</v>
      </c>
      <c r="R7">
        <v>20250305</v>
      </c>
    </row>
    <row r="8" spans="1:18">
      <c r="A8" t="s">
        <v>18</v>
      </c>
      <c r="B8" s="1" t="s">
        <v>25</v>
      </c>
      <c r="C8" t="s">
        <v>20</v>
      </c>
      <c r="D8">
        <v>213.88</v>
      </c>
      <c r="E8">
        <v>213.88</v>
      </c>
      <c r="F8">
        <v>192.09</v>
      </c>
      <c r="G8">
        <v>216.19</v>
      </c>
      <c r="H8">
        <v>196.41</v>
      </c>
      <c r="I8">
        <v>196.41</v>
      </c>
      <c r="J8" s="2">
        <v>196.41</v>
      </c>
      <c r="K8" s="2">
        <v>216.19</v>
      </c>
      <c r="L8" s="2">
        <f t="shared" si="0"/>
        <v>-4.7863013698630136E-2</v>
      </c>
      <c r="M8" s="2">
        <f t="shared" si="0"/>
        <v>-4.7863013698630136E-2</v>
      </c>
      <c r="N8" s="2">
        <f t="shared" si="1"/>
        <v>1.1835616438356145E-2</v>
      </c>
      <c r="O8">
        <v>0</v>
      </c>
      <c r="P8">
        <v>20250401</v>
      </c>
      <c r="Q8">
        <v>20250630</v>
      </c>
      <c r="R8">
        <v>20250305</v>
      </c>
    </row>
    <row r="9" spans="1:18">
      <c r="A9" t="s">
        <v>18</v>
      </c>
      <c r="B9" s="1" t="s">
        <v>26</v>
      </c>
      <c r="C9" t="s">
        <v>20</v>
      </c>
      <c r="D9">
        <v>258.69</v>
      </c>
      <c r="E9">
        <v>258.69</v>
      </c>
      <c r="F9">
        <v>237.15</v>
      </c>
      <c r="G9">
        <v>263.66000000000003</v>
      </c>
      <c r="H9">
        <v>241.73</v>
      </c>
      <c r="I9">
        <v>241.73</v>
      </c>
      <c r="J9" s="2">
        <v>241.73</v>
      </c>
      <c r="K9" s="2">
        <v>263.66000000000003</v>
      </c>
      <c r="L9" s="2">
        <f t="shared" si="0"/>
        <v>-4.6465753424657558E-2</v>
      </c>
      <c r="M9" s="2">
        <f t="shared" si="0"/>
        <v>-4.6465753424657558E-2</v>
      </c>
      <c r="N9" s="2">
        <f t="shared" si="1"/>
        <v>1.2547945205479409E-2</v>
      </c>
      <c r="O9">
        <v>0</v>
      </c>
      <c r="P9">
        <v>20250401</v>
      </c>
      <c r="Q9">
        <v>20250630</v>
      </c>
      <c r="R9">
        <v>20250305</v>
      </c>
    </row>
    <row r="10" spans="1:18">
      <c r="A10" t="s">
        <v>18</v>
      </c>
      <c r="B10" s="1" t="s">
        <v>27</v>
      </c>
      <c r="C10" t="s">
        <v>20</v>
      </c>
      <c r="D10">
        <v>177.79</v>
      </c>
      <c r="E10">
        <v>177.79</v>
      </c>
      <c r="F10">
        <v>155.82</v>
      </c>
      <c r="G10">
        <v>177.99</v>
      </c>
      <c r="H10">
        <v>160.59</v>
      </c>
      <c r="I10">
        <v>160.59</v>
      </c>
      <c r="J10" s="2">
        <v>160.59</v>
      </c>
      <c r="K10" s="2">
        <v>177.99</v>
      </c>
      <c r="L10" s="2">
        <f t="shared" si="0"/>
        <v>-4.7123287671232847E-2</v>
      </c>
      <c r="M10" s="2">
        <f t="shared" si="0"/>
        <v>-4.7123287671232847E-2</v>
      </c>
      <c r="N10" s="2">
        <f t="shared" si="1"/>
        <v>1.306849315068496E-2</v>
      </c>
      <c r="O10">
        <v>0</v>
      </c>
      <c r="P10">
        <v>20250401</v>
      </c>
      <c r="Q10">
        <v>20250630</v>
      </c>
      <c r="R10">
        <v>20250305</v>
      </c>
    </row>
    <row r="11" spans="1:18">
      <c r="A11" t="s">
        <v>18</v>
      </c>
      <c r="B11" s="1" t="s">
        <v>28</v>
      </c>
      <c r="C11" t="s">
        <v>20</v>
      </c>
      <c r="D11">
        <v>186.53</v>
      </c>
      <c r="E11">
        <v>186.53</v>
      </c>
      <c r="F11">
        <v>164.62</v>
      </c>
      <c r="G11">
        <v>187.26</v>
      </c>
      <c r="H11">
        <v>166.95</v>
      </c>
      <c r="I11">
        <v>166.95</v>
      </c>
      <c r="J11" s="2">
        <v>166.95</v>
      </c>
      <c r="K11" s="2">
        <v>187.26</v>
      </c>
      <c r="L11" s="2">
        <f t="shared" si="0"/>
        <v>-5.3643835616438387E-2</v>
      </c>
      <c r="M11" s="2">
        <f t="shared" si="0"/>
        <v>-5.3643835616438387E-2</v>
      </c>
      <c r="N11" s="2">
        <f t="shared" si="1"/>
        <v>6.3835616438355728E-3</v>
      </c>
      <c r="O11">
        <v>0</v>
      </c>
      <c r="P11">
        <v>20250401</v>
      </c>
      <c r="Q11">
        <v>20250630</v>
      </c>
      <c r="R11">
        <v>20250305</v>
      </c>
    </row>
    <row r="12" spans="1:18">
      <c r="A12" t="s">
        <v>18</v>
      </c>
      <c r="B12" s="1" t="s">
        <v>29</v>
      </c>
      <c r="C12" t="s">
        <v>20</v>
      </c>
      <c r="D12">
        <v>188.58</v>
      </c>
      <c r="E12">
        <v>188.58</v>
      </c>
      <c r="F12">
        <v>166.67</v>
      </c>
      <c r="G12">
        <v>189.42</v>
      </c>
      <c r="H12" s="2">
        <v>169.1</v>
      </c>
      <c r="I12" s="2">
        <v>169.1</v>
      </c>
      <c r="J12" s="2">
        <v>169.1</v>
      </c>
      <c r="K12" s="2">
        <v>189.42</v>
      </c>
      <c r="L12" s="2">
        <f t="shared" si="0"/>
        <v>-5.3369863013698678E-2</v>
      </c>
      <c r="M12" s="2">
        <f t="shared" si="0"/>
        <v>-5.3369863013698678E-2</v>
      </c>
      <c r="N12" s="2">
        <f t="shared" si="1"/>
        <v>6.6575342465753614E-3</v>
      </c>
      <c r="O12">
        <v>0</v>
      </c>
      <c r="P12">
        <v>20250401</v>
      </c>
      <c r="Q12">
        <v>20250630</v>
      </c>
      <c r="R12">
        <v>20250305</v>
      </c>
    </row>
    <row r="13" spans="1:18">
      <c r="A13" t="s">
        <v>18</v>
      </c>
      <c r="B13" s="1" t="s">
        <v>30</v>
      </c>
      <c r="C13" t="s">
        <v>20</v>
      </c>
      <c r="D13">
        <v>190.55</v>
      </c>
      <c r="E13">
        <v>190.55</v>
      </c>
      <c r="F13">
        <v>168.64</v>
      </c>
      <c r="G13" s="2">
        <v>191.5</v>
      </c>
      <c r="H13">
        <v>171.67</v>
      </c>
      <c r="I13">
        <v>171.67</v>
      </c>
      <c r="J13" s="2">
        <v>171.67</v>
      </c>
      <c r="K13" s="2">
        <v>191.5</v>
      </c>
      <c r="L13" s="2">
        <f t="shared" si="0"/>
        <v>-5.1726027397260337E-2</v>
      </c>
      <c r="M13" s="2">
        <f t="shared" si="0"/>
        <v>-5.1726027397260337E-2</v>
      </c>
      <c r="N13" s="2">
        <f t="shared" si="1"/>
        <v>8.3013698630137016E-3</v>
      </c>
      <c r="O13">
        <v>0</v>
      </c>
      <c r="P13">
        <v>20250401</v>
      </c>
      <c r="Q13">
        <v>20250630</v>
      </c>
      <c r="R13">
        <v>20250305</v>
      </c>
    </row>
    <row r="14" spans="1:18">
      <c r="A14" t="s">
        <v>18</v>
      </c>
      <c r="B14" s="1" t="s">
        <v>31</v>
      </c>
      <c r="C14" t="s">
        <v>20</v>
      </c>
      <c r="D14">
        <v>202.99</v>
      </c>
      <c r="E14">
        <v>202.99</v>
      </c>
      <c r="F14">
        <v>181.15</v>
      </c>
      <c r="G14">
        <v>204.67</v>
      </c>
      <c r="H14">
        <v>184.71</v>
      </c>
      <c r="I14">
        <v>184.71</v>
      </c>
      <c r="J14" s="2">
        <v>184.71</v>
      </c>
      <c r="K14" s="2">
        <v>204.67</v>
      </c>
      <c r="L14" s="2">
        <f t="shared" si="0"/>
        <v>-5.0082191780821919E-2</v>
      </c>
      <c r="M14" s="2">
        <f t="shared" si="0"/>
        <v>-5.0082191780821919E-2</v>
      </c>
      <c r="N14" s="2">
        <f t="shared" si="1"/>
        <v>9.7534246575342529E-3</v>
      </c>
      <c r="O14">
        <v>0</v>
      </c>
      <c r="P14">
        <v>20250401</v>
      </c>
      <c r="Q14">
        <v>20250630</v>
      </c>
      <c r="R14">
        <v>20250305</v>
      </c>
    </row>
    <row r="15" spans="1:18">
      <c r="A15" t="s">
        <v>18</v>
      </c>
      <c r="B15" s="1" t="s">
        <v>32</v>
      </c>
      <c r="C15" t="s">
        <v>20</v>
      </c>
      <c r="D15">
        <v>207.85</v>
      </c>
      <c r="E15">
        <v>207.85</v>
      </c>
      <c r="F15">
        <v>186.04</v>
      </c>
      <c r="G15">
        <v>209.82</v>
      </c>
      <c r="H15">
        <v>188.64</v>
      </c>
      <c r="I15">
        <v>188.64</v>
      </c>
      <c r="J15" s="2">
        <v>188.64</v>
      </c>
      <c r="K15" s="2">
        <v>209.82</v>
      </c>
      <c r="L15" s="2">
        <f t="shared" si="0"/>
        <v>-5.2630136986301389E-2</v>
      </c>
      <c r="M15" s="2">
        <f t="shared" si="0"/>
        <v>-5.2630136986301389E-2</v>
      </c>
      <c r="N15" s="2">
        <f t="shared" si="1"/>
        <v>7.1232876712328608E-3</v>
      </c>
      <c r="O15">
        <v>0</v>
      </c>
      <c r="P15">
        <v>20250401</v>
      </c>
      <c r="Q15">
        <v>20250630</v>
      </c>
      <c r="R15">
        <v>20250305</v>
      </c>
    </row>
    <row r="16" spans="1:18">
      <c r="A16" t="s">
        <v>18</v>
      </c>
      <c r="B16" s="1" t="s">
        <v>33</v>
      </c>
      <c r="C16" t="s">
        <v>20</v>
      </c>
      <c r="D16">
        <v>197.83</v>
      </c>
      <c r="E16">
        <v>197.83</v>
      </c>
      <c r="F16">
        <v>175.97</v>
      </c>
      <c r="G16">
        <v>199.21</v>
      </c>
      <c r="H16">
        <v>180.02</v>
      </c>
      <c r="I16">
        <v>180.02</v>
      </c>
      <c r="J16" s="2">
        <v>180.02</v>
      </c>
      <c r="K16" s="2">
        <v>199.21</v>
      </c>
      <c r="L16" s="2">
        <f t="shared" si="0"/>
        <v>-4.8794520547945211E-2</v>
      </c>
      <c r="M16" s="2">
        <f t="shared" si="0"/>
        <v>-4.8794520547945211E-2</v>
      </c>
      <c r="N16" s="2">
        <f t="shared" si="1"/>
        <v>1.1095890410958936E-2</v>
      </c>
      <c r="O16">
        <v>0</v>
      </c>
      <c r="P16">
        <v>20250401</v>
      </c>
      <c r="Q16">
        <v>20250630</v>
      </c>
      <c r="R16">
        <v>20250305</v>
      </c>
    </row>
    <row r="17" spans="1:18">
      <c r="A17" t="s">
        <v>18</v>
      </c>
      <c r="B17" s="1" t="s">
        <v>19</v>
      </c>
      <c r="C17" t="s">
        <v>34</v>
      </c>
      <c r="D17">
        <v>196.42</v>
      </c>
      <c r="E17">
        <v>196.42</v>
      </c>
      <c r="F17">
        <v>174.59</v>
      </c>
      <c r="G17" s="2">
        <v>197.7</v>
      </c>
      <c r="H17">
        <v>177.26</v>
      </c>
      <c r="I17">
        <v>177.26</v>
      </c>
      <c r="J17" s="2">
        <v>177.26</v>
      </c>
      <c r="K17" s="2">
        <v>197.7</v>
      </c>
      <c r="L17" s="2">
        <f t="shared" si="0"/>
        <v>-5.2493150684931496E-2</v>
      </c>
      <c r="M17" s="2">
        <f t="shared" si="0"/>
        <v>-5.2493150684931496E-2</v>
      </c>
      <c r="N17" s="2">
        <f t="shared" si="1"/>
        <v>7.3150684931506506E-3</v>
      </c>
      <c r="O17">
        <v>0</v>
      </c>
      <c r="P17">
        <v>20250401</v>
      </c>
      <c r="Q17">
        <v>20250630</v>
      </c>
      <c r="R17">
        <v>20250305</v>
      </c>
    </row>
    <row r="18" spans="1:18">
      <c r="A18" t="s">
        <v>18</v>
      </c>
      <c r="B18" s="1" t="s">
        <v>21</v>
      </c>
      <c r="C18" t="s">
        <v>34</v>
      </c>
      <c r="D18">
        <v>226.02</v>
      </c>
      <c r="E18">
        <v>226.02</v>
      </c>
      <c r="F18">
        <v>204.34</v>
      </c>
      <c r="G18">
        <v>229.03</v>
      </c>
      <c r="H18">
        <v>206.62</v>
      </c>
      <c r="I18">
        <v>206.62</v>
      </c>
      <c r="J18" s="2">
        <v>206.62</v>
      </c>
      <c r="K18" s="2">
        <v>229.03</v>
      </c>
      <c r="L18" s="2">
        <f t="shared" si="0"/>
        <v>-5.3150684931506868E-2</v>
      </c>
      <c r="M18" s="2">
        <f t="shared" si="0"/>
        <v>-5.3150684931506868E-2</v>
      </c>
      <c r="N18" s="2">
        <f t="shared" si="1"/>
        <v>6.2465753424657561E-3</v>
      </c>
      <c r="O18">
        <v>0</v>
      </c>
      <c r="P18">
        <v>20250401</v>
      </c>
      <c r="Q18">
        <v>20250630</v>
      </c>
      <c r="R18">
        <v>20250305</v>
      </c>
    </row>
    <row r="19" spans="1:18">
      <c r="A19" t="s">
        <v>18</v>
      </c>
      <c r="B19" s="1" t="s">
        <v>22</v>
      </c>
      <c r="C19" t="s">
        <v>34</v>
      </c>
      <c r="D19">
        <v>221.81</v>
      </c>
      <c r="E19">
        <v>221.81</v>
      </c>
      <c r="F19" s="2">
        <v>200.1</v>
      </c>
      <c r="G19">
        <v>224.57</v>
      </c>
      <c r="H19">
        <v>202.94</v>
      </c>
      <c r="I19">
        <v>202.94</v>
      </c>
      <c r="J19" s="2">
        <v>202.94</v>
      </c>
      <c r="K19" s="2">
        <v>224.57</v>
      </c>
      <c r="L19" s="2">
        <f t="shared" si="0"/>
        <v>-5.1698630136986314E-2</v>
      </c>
      <c r="M19" s="2">
        <f t="shared" si="0"/>
        <v>-5.1698630136986314E-2</v>
      </c>
      <c r="N19" s="2">
        <f t="shared" si="1"/>
        <v>7.7808219178082281E-3</v>
      </c>
      <c r="O19">
        <v>0</v>
      </c>
      <c r="P19">
        <v>20250401</v>
      </c>
      <c r="Q19">
        <v>20250630</v>
      </c>
      <c r="R19">
        <v>20250305</v>
      </c>
    </row>
    <row r="20" spans="1:18">
      <c r="A20" t="s">
        <v>18</v>
      </c>
      <c r="B20" s="1" t="s">
        <v>23</v>
      </c>
      <c r="C20" t="s">
        <v>34</v>
      </c>
      <c r="D20">
        <v>229.34</v>
      </c>
      <c r="E20">
        <v>229.34</v>
      </c>
      <c r="F20">
        <v>207.68</v>
      </c>
      <c r="G20">
        <v>232.55</v>
      </c>
      <c r="H20">
        <v>214.39</v>
      </c>
      <c r="I20">
        <v>214.39</v>
      </c>
      <c r="J20" s="2">
        <v>214.39</v>
      </c>
      <c r="K20" s="2">
        <v>232.55</v>
      </c>
      <c r="L20" s="2">
        <f t="shared" si="0"/>
        <v>-4.0958904109589085E-2</v>
      </c>
      <c r="M20" s="2">
        <f t="shared" si="0"/>
        <v>-4.0958904109589085E-2</v>
      </c>
      <c r="N20" s="2">
        <f t="shared" si="1"/>
        <v>1.8383561643835561E-2</v>
      </c>
      <c r="O20">
        <v>0</v>
      </c>
      <c r="P20">
        <v>20250401</v>
      </c>
      <c r="Q20">
        <v>20250630</v>
      </c>
      <c r="R20">
        <v>20250305</v>
      </c>
    </row>
    <row r="21" spans="1:18">
      <c r="A21" t="s">
        <v>18</v>
      </c>
      <c r="B21" s="1" t="s">
        <v>24</v>
      </c>
      <c r="C21" t="s">
        <v>34</v>
      </c>
      <c r="D21">
        <v>176.51</v>
      </c>
      <c r="E21">
        <v>176.51</v>
      </c>
      <c r="F21">
        <v>154.58000000000001</v>
      </c>
      <c r="G21">
        <v>176.64</v>
      </c>
      <c r="H21">
        <v>157.51</v>
      </c>
      <c r="I21">
        <v>157.51</v>
      </c>
      <c r="J21" s="2">
        <v>157.51</v>
      </c>
      <c r="K21" s="2">
        <v>176.64</v>
      </c>
      <c r="L21" s="2">
        <f t="shared" si="0"/>
        <v>-5.2054794520547946E-2</v>
      </c>
      <c r="M21" s="2">
        <f t="shared" si="0"/>
        <v>-5.2054794520547946E-2</v>
      </c>
      <c r="N21" s="2">
        <f t="shared" si="1"/>
        <v>8.0273972602739139E-3</v>
      </c>
      <c r="O21">
        <v>0</v>
      </c>
      <c r="P21">
        <v>20250401</v>
      </c>
      <c r="Q21">
        <v>20250630</v>
      </c>
      <c r="R21">
        <v>20250305</v>
      </c>
    </row>
    <row r="22" spans="1:18">
      <c r="A22" t="s">
        <v>18</v>
      </c>
      <c r="B22" s="1" t="s">
        <v>25</v>
      </c>
      <c r="C22" t="s">
        <v>34</v>
      </c>
      <c r="D22">
        <v>213.78</v>
      </c>
      <c r="E22">
        <v>213.78</v>
      </c>
      <c r="F22">
        <v>192.03</v>
      </c>
      <c r="G22">
        <v>216.07</v>
      </c>
      <c r="H22">
        <v>199.16</v>
      </c>
      <c r="I22">
        <v>199.16</v>
      </c>
      <c r="J22" s="2">
        <v>199.16</v>
      </c>
      <c r="K22" s="2">
        <v>216.07</v>
      </c>
      <c r="L22" s="2">
        <f t="shared" si="0"/>
        <v>-4.0054794520547957E-2</v>
      </c>
      <c r="M22" s="2">
        <f t="shared" si="0"/>
        <v>-4.0054794520547957E-2</v>
      </c>
      <c r="N22" s="2">
        <f t="shared" si="1"/>
        <v>1.9534246575342452E-2</v>
      </c>
      <c r="O22">
        <v>0</v>
      </c>
      <c r="P22">
        <v>20250401</v>
      </c>
      <c r="Q22">
        <v>20250630</v>
      </c>
      <c r="R22">
        <v>20250305</v>
      </c>
    </row>
    <row r="23" spans="1:18">
      <c r="A23" t="s">
        <v>18</v>
      </c>
      <c r="B23" s="1" t="s">
        <v>26</v>
      </c>
      <c r="C23" t="s">
        <v>34</v>
      </c>
      <c r="D23">
        <v>258.57</v>
      </c>
      <c r="E23">
        <v>258.57</v>
      </c>
      <c r="F23">
        <v>237.06</v>
      </c>
      <c r="G23">
        <v>263.49</v>
      </c>
      <c r="H23">
        <v>240.54</v>
      </c>
      <c r="I23">
        <v>240.54</v>
      </c>
      <c r="J23" s="2">
        <v>240.54</v>
      </c>
      <c r="K23" s="2">
        <v>263.49</v>
      </c>
      <c r="L23" s="2">
        <f t="shared" si="0"/>
        <v>-4.9397260273972607E-2</v>
      </c>
      <c r="M23" s="2">
        <f t="shared" si="0"/>
        <v>-4.9397260273972607E-2</v>
      </c>
      <c r="N23" s="2">
        <f t="shared" si="1"/>
        <v>9.5342465753424383E-3</v>
      </c>
      <c r="O23">
        <v>0</v>
      </c>
      <c r="P23">
        <v>20250401</v>
      </c>
      <c r="Q23">
        <v>20250630</v>
      </c>
      <c r="R23">
        <v>20250305</v>
      </c>
    </row>
    <row r="24" spans="1:18">
      <c r="A24" t="s">
        <v>18</v>
      </c>
      <c r="B24" s="1" t="s">
        <v>27</v>
      </c>
      <c r="C24" t="s">
        <v>34</v>
      </c>
      <c r="D24">
        <v>177.74</v>
      </c>
      <c r="E24">
        <v>177.74</v>
      </c>
      <c r="F24">
        <v>155.81</v>
      </c>
      <c r="G24">
        <v>177.93</v>
      </c>
      <c r="H24" s="2">
        <v>160</v>
      </c>
      <c r="I24" s="2">
        <v>160</v>
      </c>
      <c r="J24" s="2">
        <v>160</v>
      </c>
      <c r="K24" s="2">
        <v>177.93</v>
      </c>
      <c r="L24" s="2">
        <f t="shared" si="0"/>
        <v>-4.8602739726027425E-2</v>
      </c>
      <c r="M24" s="2">
        <f t="shared" si="0"/>
        <v>-4.8602739726027425E-2</v>
      </c>
      <c r="N24" s="2">
        <f t="shared" si="1"/>
        <v>1.1479452054794514E-2</v>
      </c>
      <c r="O24">
        <v>0</v>
      </c>
      <c r="P24">
        <v>20250401</v>
      </c>
      <c r="Q24">
        <v>20250630</v>
      </c>
      <c r="R24">
        <v>20250305</v>
      </c>
    </row>
    <row r="25" spans="1:18">
      <c r="A25" t="s">
        <v>18</v>
      </c>
      <c r="B25" s="1" t="s">
        <v>28</v>
      </c>
      <c r="C25" t="s">
        <v>34</v>
      </c>
      <c r="D25" s="2">
        <v>186.5</v>
      </c>
      <c r="E25" s="2">
        <v>186.5</v>
      </c>
      <c r="F25">
        <v>164.62</v>
      </c>
      <c r="G25" s="2">
        <v>187.2</v>
      </c>
      <c r="H25">
        <v>168.06</v>
      </c>
      <c r="I25">
        <v>168.06</v>
      </c>
      <c r="J25" s="2">
        <v>168.06</v>
      </c>
      <c r="K25" s="2">
        <v>187.2</v>
      </c>
      <c r="L25" s="2">
        <f t="shared" si="0"/>
        <v>-5.0520547945205475E-2</v>
      </c>
      <c r="M25" s="2">
        <f t="shared" si="0"/>
        <v>-5.0520547945205475E-2</v>
      </c>
      <c r="N25" s="2">
        <f t="shared" si="1"/>
        <v>9.4246575342465683E-3</v>
      </c>
      <c r="O25">
        <v>0</v>
      </c>
      <c r="P25">
        <v>20250401</v>
      </c>
      <c r="Q25">
        <v>20250630</v>
      </c>
      <c r="R25">
        <v>20250305</v>
      </c>
    </row>
    <row r="26" spans="1:18">
      <c r="A26" t="s">
        <v>18</v>
      </c>
      <c r="B26" s="1" t="s">
        <v>29</v>
      </c>
      <c r="C26" t="s">
        <v>34</v>
      </c>
      <c r="D26">
        <v>188.53</v>
      </c>
      <c r="E26">
        <v>188.53</v>
      </c>
      <c r="F26">
        <v>166.66</v>
      </c>
      <c r="G26">
        <v>189.35</v>
      </c>
      <c r="H26">
        <v>170.25</v>
      </c>
      <c r="I26">
        <v>170.25</v>
      </c>
      <c r="J26" s="2">
        <v>170.25</v>
      </c>
      <c r="K26" s="2">
        <v>189.35</v>
      </c>
      <c r="L26" s="2">
        <f t="shared" si="0"/>
        <v>-5.0082191780821919E-2</v>
      </c>
      <c r="M26" s="2">
        <f t="shared" si="0"/>
        <v>-5.0082191780821919E-2</v>
      </c>
      <c r="N26" s="2">
        <f t="shared" si="1"/>
        <v>9.8356164383561744E-3</v>
      </c>
      <c r="O26">
        <v>0</v>
      </c>
      <c r="P26">
        <v>20250401</v>
      </c>
      <c r="Q26">
        <v>20250630</v>
      </c>
      <c r="R26">
        <v>20250305</v>
      </c>
    </row>
    <row r="27" spans="1:18">
      <c r="A27" t="s">
        <v>18</v>
      </c>
      <c r="B27" s="1" t="s">
        <v>30</v>
      </c>
      <c r="C27" t="s">
        <v>34</v>
      </c>
      <c r="D27">
        <v>190.48</v>
      </c>
      <c r="E27">
        <v>190.48</v>
      </c>
      <c r="F27">
        <v>168.62</v>
      </c>
      <c r="G27">
        <v>191.41</v>
      </c>
      <c r="H27">
        <v>170.66</v>
      </c>
      <c r="I27">
        <v>170.66</v>
      </c>
      <c r="J27" s="2">
        <v>170.66</v>
      </c>
      <c r="K27" s="2">
        <v>191.41</v>
      </c>
      <c r="L27" s="2">
        <f t="shared" si="0"/>
        <v>-5.4301369863013677E-2</v>
      </c>
      <c r="M27" s="2">
        <f t="shared" si="0"/>
        <v>-5.4301369863013677E-2</v>
      </c>
      <c r="N27" s="2">
        <f t="shared" si="1"/>
        <v>5.5890410958903888E-3</v>
      </c>
      <c r="O27">
        <v>0</v>
      </c>
      <c r="P27">
        <v>20250401</v>
      </c>
      <c r="Q27">
        <v>20250630</v>
      </c>
      <c r="R27">
        <v>20250305</v>
      </c>
    </row>
    <row r="28" spans="1:18">
      <c r="A28" t="s">
        <v>18</v>
      </c>
      <c r="B28" s="1" t="s">
        <v>31</v>
      </c>
      <c r="C28" t="s">
        <v>34</v>
      </c>
      <c r="D28">
        <v>202.91</v>
      </c>
      <c r="E28">
        <v>202.91</v>
      </c>
      <c r="F28" s="2">
        <v>181.1</v>
      </c>
      <c r="G28">
        <v>204.56</v>
      </c>
      <c r="H28">
        <v>184.43</v>
      </c>
      <c r="I28">
        <v>184.43</v>
      </c>
      <c r="J28" s="2">
        <v>184.43</v>
      </c>
      <c r="K28" s="2">
        <v>204.56</v>
      </c>
      <c r="L28" s="2">
        <f t="shared" si="0"/>
        <v>-5.0630136986301338E-2</v>
      </c>
      <c r="M28" s="2">
        <f t="shared" si="0"/>
        <v>-5.0630136986301338E-2</v>
      </c>
      <c r="N28" s="2">
        <f t="shared" si="1"/>
        <v>9.1232876712329103E-3</v>
      </c>
      <c r="O28">
        <v>0</v>
      </c>
      <c r="P28">
        <v>20250401</v>
      </c>
      <c r="Q28">
        <v>20250630</v>
      </c>
      <c r="R28">
        <v>20250305</v>
      </c>
    </row>
    <row r="29" spans="1:18">
      <c r="A29" t="s">
        <v>18</v>
      </c>
      <c r="B29" s="1" t="s">
        <v>32</v>
      </c>
      <c r="C29" t="s">
        <v>34</v>
      </c>
      <c r="D29">
        <v>207.78</v>
      </c>
      <c r="E29">
        <v>207.78</v>
      </c>
      <c r="F29" s="2">
        <v>186</v>
      </c>
      <c r="G29">
        <v>209.73</v>
      </c>
      <c r="H29">
        <v>190.28</v>
      </c>
      <c r="I29">
        <v>190.28</v>
      </c>
      <c r="J29" s="2">
        <v>190.28</v>
      </c>
      <c r="K29" s="2">
        <v>209.73</v>
      </c>
      <c r="L29" s="2">
        <f t="shared" si="0"/>
        <v>-4.7945205479452052E-2</v>
      </c>
      <c r="M29" s="2">
        <f t="shared" si="0"/>
        <v>-4.7945205479452052E-2</v>
      </c>
      <c r="N29" s="2">
        <f t="shared" si="1"/>
        <v>1.1726027397260277E-2</v>
      </c>
      <c r="O29">
        <v>0</v>
      </c>
      <c r="P29">
        <v>20250401</v>
      </c>
      <c r="Q29">
        <v>20250630</v>
      </c>
      <c r="R29">
        <v>20250305</v>
      </c>
    </row>
    <row r="30" spans="1:18">
      <c r="A30" t="s">
        <v>18</v>
      </c>
      <c r="B30" s="1" t="s">
        <v>33</v>
      </c>
      <c r="C30" t="s">
        <v>34</v>
      </c>
      <c r="D30">
        <v>197.77</v>
      </c>
      <c r="E30">
        <v>197.77</v>
      </c>
      <c r="F30">
        <v>175.95</v>
      </c>
      <c r="G30">
        <v>199.14</v>
      </c>
      <c r="H30">
        <v>178.12</v>
      </c>
      <c r="I30">
        <v>178.12</v>
      </c>
      <c r="J30" s="2">
        <v>178.12</v>
      </c>
      <c r="K30" s="2">
        <v>199.14</v>
      </c>
      <c r="L30" s="2">
        <f t="shared" si="0"/>
        <v>-5.3835616438356181E-2</v>
      </c>
      <c r="M30" s="2">
        <f t="shared" si="0"/>
        <v>-5.3835616438356181E-2</v>
      </c>
      <c r="N30" s="2">
        <f t="shared" si="1"/>
        <v>5.9452054794520981E-3</v>
      </c>
      <c r="O30">
        <v>0</v>
      </c>
      <c r="P30">
        <v>20250401</v>
      </c>
      <c r="Q30">
        <v>20250630</v>
      </c>
      <c r="R30">
        <v>20250305</v>
      </c>
    </row>
    <row r="31" spans="1:18">
      <c r="A31" t="s">
        <v>35</v>
      </c>
      <c r="B31" s="1" t="s">
        <v>19</v>
      </c>
      <c r="C31" t="s">
        <v>20</v>
      </c>
      <c r="D31">
        <v>128.22999999999999</v>
      </c>
      <c r="E31">
        <v>128.22999999999999</v>
      </c>
      <c r="F31">
        <v>110.92</v>
      </c>
      <c r="G31">
        <v>130.61000000000001</v>
      </c>
      <c r="H31">
        <v>113.85</v>
      </c>
      <c r="I31">
        <v>113.85</v>
      </c>
      <c r="J31" s="2">
        <v>113.85</v>
      </c>
      <c r="K31">
        <v>130.61000000000001</v>
      </c>
      <c r="L31" s="2">
        <f t="shared" si="0"/>
        <v>-3.9397260273972591E-2</v>
      </c>
      <c r="M31" s="2">
        <f t="shared" si="0"/>
        <v>-3.9397260273972591E-2</v>
      </c>
      <c r="N31" s="2">
        <f t="shared" si="1"/>
        <v>8.027397260273952E-3</v>
      </c>
      <c r="O31">
        <v>0</v>
      </c>
      <c r="P31">
        <v>20250401</v>
      </c>
      <c r="Q31">
        <v>20250630</v>
      </c>
      <c r="R31">
        <v>20250305</v>
      </c>
    </row>
    <row r="32" spans="1:18">
      <c r="A32" t="s">
        <v>35</v>
      </c>
      <c r="B32" s="1" t="s">
        <v>21</v>
      </c>
      <c r="C32" t="s">
        <v>20</v>
      </c>
      <c r="D32">
        <v>128.22</v>
      </c>
      <c r="E32">
        <v>128.22</v>
      </c>
      <c r="F32">
        <v>110.93</v>
      </c>
      <c r="G32">
        <v>130.62</v>
      </c>
      <c r="H32" s="2">
        <v>113.8</v>
      </c>
      <c r="I32" s="2">
        <v>113.8</v>
      </c>
      <c r="J32" s="2">
        <v>113.8</v>
      </c>
      <c r="K32">
        <v>130.62</v>
      </c>
      <c r="L32" s="2">
        <f t="shared" si="0"/>
        <v>-3.9506849315068496E-2</v>
      </c>
      <c r="M32" s="2">
        <f t="shared" si="0"/>
        <v>-3.9506849315068496E-2</v>
      </c>
      <c r="N32" s="2">
        <f t="shared" si="1"/>
        <v>7.8630136986301107E-3</v>
      </c>
      <c r="O32">
        <v>0</v>
      </c>
      <c r="P32">
        <v>20250401</v>
      </c>
      <c r="Q32">
        <v>20250630</v>
      </c>
      <c r="R32">
        <v>20250305</v>
      </c>
    </row>
    <row r="33" spans="1:18">
      <c r="A33" t="s">
        <v>35</v>
      </c>
      <c r="B33" s="1" t="s">
        <v>22</v>
      </c>
      <c r="C33" t="s">
        <v>20</v>
      </c>
      <c r="D33">
        <v>128.22</v>
      </c>
      <c r="E33">
        <v>128.22</v>
      </c>
      <c r="F33">
        <v>110.92</v>
      </c>
      <c r="G33">
        <v>130.61000000000001</v>
      </c>
      <c r="H33">
        <v>113.75</v>
      </c>
      <c r="I33">
        <v>113.75</v>
      </c>
      <c r="J33" s="2">
        <v>113.75</v>
      </c>
      <c r="K33">
        <v>130.61000000000001</v>
      </c>
      <c r="L33" s="2">
        <f t="shared" si="0"/>
        <v>-3.9643835616438354E-2</v>
      </c>
      <c r="M33" s="2">
        <f t="shared" si="0"/>
        <v>-3.9643835616438354E-2</v>
      </c>
      <c r="N33" s="2">
        <f t="shared" si="1"/>
        <v>7.7534246575342415E-3</v>
      </c>
      <c r="O33">
        <v>0</v>
      </c>
      <c r="P33">
        <v>20250401</v>
      </c>
      <c r="Q33">
        <v>20250630</v>
      </c>
      <c r="R33">
        <v>20250305</v>
      </c>
    </row>
    <row r="34" spans="1:18">
      <c r="A34" t="s">
        <v>35</v>
      </c>
      <c r="B34" s="1" t="s">
        <v>23</v>
      </c>
      <c r="C34" t="s">
        <v>20</v>
      </c>
      <c r="D34">
        <v>128.22</v>
      </c>
      <c r="E34">
        <v>128.22</v>
      </c>
      <c r="F34">
        <v>110.93</v>
      </c>
      <c r="G34">
        <v>130.62</v>
      </c>
      <c r="H34">
        <v>113.87</v>
      </c>
      <c r="I34">
        <v>113.87</v>
      </c>
      <c r="J34" s="2">
        <v>113.87</v>
      </c>
      <c r="K34">
        <v>130.62</v>
      </c>
      <c r="L34" s="2">
        <f t="shared" si="0"/>
        <v>-3.9315068493150668E-2</v>
      </c>
      <c r="M34" s="2">
        <f t="shared" si="0"/>
        <v>-3.9315068493150668E-2</v>
      </c>
      <c r="N34" s="2">
        <f t="shared" si="1"/>
        <v>8.0547945205479386E-3</v>
      </c>
      <c r="O34">
        <v>0</v>
      </c>
      <c r="P34">
        <v>20250401</v>
      </c>
      <c r="Q34">
        <v>20250630</v>
      </c>
      <c r="R34">
        <v>20250305</v>
      </c>
    </row>
    <row r="35" spans="1:18">
      <c r="A35" t="s">
        <v>35</v>
      </c>
      <c r="B35" s="1" t="s">
        <v>24</v>
      </c>
      <c r="C35" t="s">
        <v>20</v>
      </c>
      <c r="D35">
        <v>128.19</v>
      </c>
      <c r="E35">
        <v>128.19</v>
      </c>
      <c r="F35" s="2">
        <v>110.9</v>
      </c>
      <c r="G35">
        <v>130.59</v>
      </c>
      <c r="H35">
        <v>112.49</v>
      </c>
      <c r="I35">
        <v>112.49</v>
      </c>
      <c r="J35" s="2">
        <v>112.49</v>
      </c>
      <c r="K35">
        <v>130.59</v>
      </c>
      <c r="L35" s="2">
        <f t="shared" si="0"/>
        <v>-4.3013698630136994E-2</v>
      </c>
      <c r="M35" s="2">
        <f t="shared" si="0"/>
        <v>-4.3013698630136994E-2</v>
      </c>
      <c r="N35" s="2">
        <f t="shared" si="1"/>
        <v>4.3561643835616139E-3</v>
      </c>
      <c r="O35">
        <v>0</v>
      </c>
      <c r="P35">
        <v>20250401</v>
      </c>
      <c r="Q35">
        <v>20250630</v>
      </c>
      <c r="R35">
        <v>20250305</v>
      </c>
    </row>
    <row r="36" spans="1:18">
      <c r="A36" t="s">
        <v>35</v>
      </c>
      <c r="B36" s="1" t="s">
        <v>25</v>
      </c>
      <c r="C36" t="s">
        <v>20</v>
      </c>
      <c r="D36">
        <v>128.22</v>
      </c>
      <c r="E36">
        <v>128.22</v>
      </c>
      <c r="F36">
        <v>110.93</v>
      </c>
      <c r="G36">
        <v>130.62</v>
      </c>
      <c r="H36">
        <v>113.96</v>
      </c>
      <c r="I36">
        <v>113.96</v>
      </c>
      <c r="J36" s="2">
        <v>113.96</v>
      </c>
      <c r="K36">
        <v>130.62</v>
      </c>
      <c r="L36" s="2">
        <f t="shared" si="0"/>
        <v>-3.9068493150684946E-2</v>
      </c>
      <c r="M36" s="2">
        <f t="shared" si="0"/>
        <v>-3.9068493150684946E-2</v>
      </c>
      <c r="N36" s="2">
        <f t="shared" si="1"/>
        <v>8.3013698630136634E-3</v>
      </c>
      <c r="O36">
        <v>0</v>
      </c>
      <c r="P36">
        <v>20250401</v>
      </c>
      <c r="Q36">
        <v>20250630</v>
      </c>
      <c r="R36">
        <v>20250305</v>
      </c>
    </row>
    <row r="37" spans="1:18">
      <c r="A37" t="s">
        <v>35</v>
      </c>
      <c r="B37" s="1" t="s">
        <v>26</v>
      </c>
      <c r="C37" t="s">
        <v>20</v>
      </c>
      <c r="D37">
        <v>128.22</v>
      </c>
      <c r="E37">
        <v>128.22</v>
      </c>
      <c r="F37">
        <v>110.92</v>
      </c>
      <c r="G37">
        <v>130.61000000000001</v>
      </c>
      <c r="H37">
        <v>114.33</v>
      </c>
      <c r="I37">
        <v>114.33</v>
      </c>
      <c r="J37" s="2">
        <v>114.33</v>
      </c>
      <c r="K37">
        <v>130.61000000000001</v>
      </c>
      <c r="L37" s="2">
        <f t="shared" si="0"/>
        <v>-3.8054794520547948E-2</v>
      </c>
      <c r="M37" s="2">
        <f t="shared" si="0"/>
        <v>-3.8054794520547948E-2</v>
      </c>
      <c r="N37" s="2">
        <f t="shared" si="1"/>
        <v>9.3424657534246485E-3</v>
      </c>
      <c r="O37">
        <v>0</v>
      </c>
      <c r="P37">
        <v>20250401</v>
      </c>
      <c r="Q37">
        <v>20250630</v>
      </c>
      <c r="R37">
        <v>20250305</v>
      </c>
    </row>
    <row r="38" spans="1:18">
      <c r="A38" t="s">
        <v>35</v>
      </c>
      <c r="B38" s="1" t="s">
        <v>27</v>
      </c>
      <c r="C38" t="s">
        <v>20</v>
      </c>
      <c r="D38">
        <v>128.19</v>
      </c>
      <c r="E38">
        <v>128.19</v>
      </c>
      <c r="F38">
        <v>110.91</v>
      </c>
      <c r="G38">
        <v>130.59</v>
      </c>
      <c r="H38">
        <v>114.57</v>
      </c>
      <c r="I38">
        <v>114.57</v>
      </c>
      <c r="J38" s="2">
        <v>114.57</v>
      </c>
      <c r="K38">
        <v>130.59</v>
      </c>
      <c r="L38" s="2">
        <f t="shared" si="0"/>
        <v>-3.7315068493150701E-2</v>
      </c>
      <c r="M38" s="2">
        <f t="shared" si="0"/>
        <v>-3.7315068493150701E-2</v>
      </c>
      <c r="N38" s="2">
        <f t="shared" si="1"/>
        <v>1.0027397260273962E-2</v>
      </c>
      <c r="O38">
        <v>0</v>
      </c>
      <c r="P38">
        <v>20250401</v>
      </c>
      <c r="Q38">
        <v>20250630</v>
      </c>
      <c r="R38">
        <v>20250305</v>
      </c>
    </row>
    <row r="39" spans="1:18">
      <c r="A39" t="s">
        <v>35</v>
      </c>
      <c r="B39" s="1" t="s">
        <v>28</v>
      </c>
      <c r="C39" t="s">
        <v>20</v>
      </c>
      <c r="D39">
        <v>128.22</v>
      </c>
      <c r="E39">
        <v>128.22</v>
      </c>
      <c r="F39">
        <v>110.93</v>
      </c>
      <c r="G39">
        <v>130.62</v>
      </c>
      <c r="H39">
        <v>112.75</v>
      </c>
      <c r="I39">
        <v>112.75</v>
      </c>
      <c r="J39" s="2">
        <v>112.75</v>
      </c>
      <c r="K39">
        <v>130.62</v>
      </c>
      <c r="L39" s="2">
        <f t="shared" si="0"/>
        <v>-4.238356164383561E-2</v>
      </c>
      <c r="M39" s="2">
        <f t="shared" si="0"/>
        <v>-4.238356164383561E-2</v>
      </c>
      <c r="N39" s="2">
        <f t="shared" si="1"/>
        <v>4.9863013698629947E-3</v>
      </c>
      <c r="O39">
        <v>0</v>
      </c>
      <c r="P39">
        <v>20250401</v>
      </c>
      <c r="Q39">
        <v>20250630</v>
      </c>
      <c r="R39">
        <v>20250305</v>
      </c>
    </row>
    <row r="40" spans="1:18">
      <c r="A40" t="s">
        <v>35</v>
      </c>
      <c r="B40" s="1" t="s">
        <v>29</v>
      </c>
      <c r="C40" t="s">
        <v>20</v>
      </c>
      <c r="D40">
        <v>128.22</v>
      </c>
      <c r="E40">
        <v>128.22</v>
      </c>
      <c r="F40">
        <v>110.93</v>
      </c>
      <c r="G40">
        <v>130.62</v>
      </c>
      <c r="H40">
        <v>112.88</v>
      </c>
      <c r="I40">
        <v>112.88</v>
      </c>
      <c r="J40" s="2">
        <v>112.88</v>
      </c>
      <c r="K40">
        <v>130.62</v>
      </c>
      <c r="L40" s="2">
        <f t="shared" si="0"/>
        <v>-4.2027397260273984E-2</v>
      </c>
      <c r="M40" s="2">
        <f t="shared" si="0"/>
        <v>-4.2027397260273984E-2</v>
      </c>
      <c r="N40" s="2">
        <f t="shared" si="1"/>
        <v>5.3424657534246267E-3</v>
      </c>
      <c r="O40">
        <v>0</v>
      </c>
      <c r="P40">
        <v>20250401</v>
      </c>
      <c r="Q40">
        <v>20250630</v>
      </c>
      <c r="R40">
        <v>20250305</v>
      </c>
    </row>
    <row r="41" spans="1:18">
      <c r="A41" t="s">
        <v>35</v>
      </c>
      <c r="B41" s="1" t="s">
        <v>30</v>
      </c>
      <c r="C41" t="s">
        <v>20</v>
      </c>
      <c r="D41">
        <v>128.24</v>
      </c>
      <c r="E41">
        <v>128.24</v>
      </c>
      <c r="F41">
        <v>110.94</v>
      </c>
      <c r="G41">
        <v>130.63</v>
      </c>
      <c r="H41">
        <v>113.04</v>
      </c>
      <c r="I41">
        <v>113.04</v>
      </c>
      <c r="J41" s="2">
        <v>113.04</v>
      </c>
      <c r="K41">
        <v>130.63</v>
      </c>
      <c r="L41" s="2">
        <f t="shared" si="0"/>
        <v>-4.1643835616438363E-2</v>
      </c>
      <c r="M41" s="2">
        <f t="shared" si="0"/>
        <v>-4.1643835616438363E-2</v>
      </c>
      <c r="N41" s="2">
        <f t="shared" si="1"/>
        <v>5.7534246575342701E-3</v>
      </c>
      <c r="O41">
        <v>0</v>
      </c>
      <c r="P41">
        <v>20250401</v>
      </c>
      <c r="Q41">
        <v>20250630</v>
      </c>
      <c r="R41">
        <v>20250305</v>
      </c>
    </row>
    <row r="42" spans="1:18">
      <c r="A42" t="s">
        <v>35</v>
      </c>
      <c r="B42" s="1" t="s">
        <v>31</v>
      </c>
      <c r="C42" t="s">
        <v>20</v>
      </c>
      <c r="D42">
        <v>128.22999999999999</v>
      </c>
      <c r="E42">
        <v>128.22999999999999</v>
      </c>
      <c r="F42">
        <v>110.93</v>
      </c>
      <c r="G42">
        <v>130.62</v>
      </c>
      <c r="H42">
        <v>113.61</v>
      </c>
      <c r="I42">
        <v>113.61</v>
      </c>
      <c r="J42" s="2">
        <v>113.61</v>
      </c>
      <c r="K42">
        <v>130.62</v>
      </c>
      <c r="L42" s="2">
        <f t="shared" si="0"/>
        <v>-4.0054794520547922E-2</v>
      </c>
      <c r="M42" s="2">
        <f t="shared" si="0"/>
        <v>-4.0054794520547922E-2</v>
      </c>
      <c r="N42" s="2">
        <f t="shared" si="1"/>
        <v>7.3424657534246372E-3</v>
      </c>
      <c r="O42">
        <v>0</v>
      </c>
      <c r="P42">
        <v>20250401</v>
      </c>
      <c r="Q42">
        <v>20250630</v>
      </c>
      <c r="R42">
        <v>20250305</v>
      </c>
    </row>
    <row r="43" spans="1:18">
      <c r="A43" t="s">
        <v>35</v>
      </c>
      <c r="B43" s="1" t="s">
        <v>32</v>
      </c>
      <c r="C43" t="s">
        <v>20</v>
      </c>
      <c r="D43">
        <v>128.16</v>
      </c>
      <c r="E43">
        <v>128.16</v>
      </c>
      <c r="F43">
        <v>110.88</v>
      </c>
      <c r="G43">
        <v>130.57</v>
      </c>
      <c r="H43" s="2">
        <v>112.8</v>
      </c>
      <c r="I43" s="2">
        <v>112.8</v>
      </c>
      <c r="J43" s="2">
        <v>112.8</v>
      </c>
      <c r="K43">
        <v>130.57</v>
      </c>
      <c r="L43" s="2">
        <f t="shared" si="0"/>
        <v>-4.2082191780821919E-2</v>
      </c>
      <c r="M43" s="2">
        <f t="shared" si="0"/>
        <v>-4.2082191780821919E-2</v>
      </c>
      <c r="N43" s="2">
        <f t="shared" si="1"/>
        <v>5.2602739726027442E-3</v>
      </c>
      <c r="O43">
        <v>0</v>
      </c>
      <c r="P43">
        <v>20250401</v>
      </c>
      <c r="Q43">
        <v>20250630</v>
      </c>
      <c r="R43">
        <v>20250305</v>
      </c>
    </row>
    <row r="44" spans="1:18">
      <c r="A44" t="s">
        <v>35</v>
      </c>
      <c r="B44" s="1" t="s">
        <v>33</v>
      </c>
      <c r="C44" t="s">
        <v>20</v>
      </c>
      <c r="D44">
        <v>128.19</v>
      </c>
      <c r="E44">
        <v>128.19</v>
      </c>
      <c r="F44" s="2">
        <v>110.9</v>
      </c>
      <c r="G44">
        <v>130.58000000000001</v>
      </c>
      <c r="H44">
        <v>114.07</v>
      </c>
      <c r="I44">
        <v>114.07</v>
      </c>
      <c r="J44" s="2">
        <v>114.07</v>
      </c>
      <c r="K44">
        <v>130.58000000000001</v>
      </c>
      <c r="L44" s="2">
        <f t="shared" si="0"/>
        <v>-3.8684931506849325E-2</v>
      </c>
      <c r="M44" s="2">
        <f t="shared" si="0"/>
        <v>-3.8684931506849325E-2</v>
      </c>
      <c r="N44" s="2">
        <f t="shared" si="1"/>
        <v>8.6849315068492812E-3</v>
      </c>
      <c r="O44">
        <v>0</v>
      </c>
      <c r="P44">
        <v>20250401</v>
      </c>
      <c r="Q44">
        <v>20250630</v>
      </c>
      <c r="R44">
        <v>20250305</v>
      </c>
    </row>
    <row r="47" spans="1:18">
      <c r="B47" s="1"/>
      <c r="L47" s="3"/>
      <c r="M47" s="2"/>
      <c r="N47" s="2"/>
    </row>
    <row r="48" spans="1:18">
      <c r="B48" s="1"/>
      <c r="L48" s="3"/>
      <c r="M48" s="2"/>
      <c r="N48" s="2"/>
    </row>
    <row r="49" spans="2:14">
      <c r="B49" s="1"/>
      <c r="L49" s="3"/>
      <c r="M49" s="2"/>
      <c r="N49" s="2"/>
    </row>
    <row r="50" spans="2:14">
      <c r="B50" s="1"/>
      <c r="L50" s="3"/>
      <c r="M50" s="2"/>
      <c r="N50" s="2"/>
    </row>
    <row r="51" spans="2:14">
      <c r="B51" s="1"/>
      <c r="L51" s="3"/>
      <c r="M51" s="2"/>
      <c r="N51" s="2"/>
    </row>
    <row r="52" spans="2:14">
      <c r="B52" s="1"/>
      <c r="L52" s="3"/>
      <c r="M52" s="2"/>
      <c r="N52" s="2"/>
    </row>
    <row r="53" spans="2:14">
      <c r="B53" s="1"/>
      <c r="L53" s="3"/>
      <c r="M53" s="2"/>
      <c r="N53" s="2"/>
    </row>
    <row r="54" spans="2:14">
      <c r="B54" s="1"/>
      <c r="L54" s="3"/>
      <c r="M54" s="2"/>
      <c r="N54" s="2"/>
    </row>
    <row r="55" spans="2:14">
      <c r="B55" s="1"/>
      <c r="L55" s="3"/>
      <c r="M55" s="2"/>
      <c r="N55" s="2"/>
    </row>
    <row r="56" spans="2:14">
      <c r="B56" s="1"/>
      <c r="L56" s="3"/>
      <c r="M56" s="2"/>
      <c r="N56" s="2"/>
    </row>
    <row r="57" spans="2:14">
      <c r="B57" s="1"/>
      <c r="L57" s="3"/>
      <c r="M57" s="2"/>
      <c r="N57" s="2"/>
    </row>
    <row r="58" spans="2:14">
      <c r="B58" s="1"/>
      <c r="L58" s="3"/>
      <c r="M58" s="2"/>
      <c r="N58" s="2"/>
    </row>
    <row r="59" spans="2:14">
      <c r="B59" s="1"/>
      <c r="L59" s="3"/>
      <c r="M59" s="2"/>
      <c r="N59" s="2"/>
    </row>
    <row r="60" spans="2:14">
      <c r="B60" s="1"/>
      <c r="L60" s="3"/>
      <c r="M60" s="2"/>
      <c r="N60" s="2"/>
    </row>
    <row r="61" spans="2:14">
      <c r="B61" s="1"/>
      <c r="L61" s="3"/>
      <c r="M61" s="2"/>
      <c r="N61" s="2"/>
    </row>
    <row r="62" spans="2:14">
      <c r="B62" s="1"/>
      <c r="L62" s="3"/>
      <c r="M62" s="2"/>
      <c r="N62" s="2"/>
    </row>
    <row r="63" spans="2:14">
      <c r="B63" s="1"/>
      <c r="L63" s="3"/>
      <c r="M63" s="2"/>
      <c r="N63" s="2"/>
    </row>
    <row r="64" spans="2:14">
      <c r="B64" s="1"/>
      <c r="L64" s="3"/>
      <c r="M64" s="2"/>
      <c r="N64" s="2"/>
    </row>
    <row r="65" spans="2:14">
      <c r="B65" s="1"/>
      <c r="L65" s="3"/>
      <c r="M65" s="2"/>
      <c r="N65" s="2"/>
    </row>
    <row r="66" spans="2:14">
      <c r="B66" s="1"/>
      <c r="L66" s="3"/>
      <c r="M66" s="2"/>
      <c r="N66" s="2"/>
    </row>
    <row r="67" spans="2:14">
      <c r="B67" s="1"/>
      <c r="L67" s="3"/>
      <c r="M67" s="2"/>
      <c r="N67" s="2"/>
    </row>
    <row r="68" spans="2:14">
      <c r="B68" s="1"/>
      <c r="L68" s="3"/>
      <c r="M68" s="2"/>
      <c r="N68" s="2"/>
    </row>
    <row r="69" spans="2:14">
      <c r="B69" s="1"/>
      <c r="L69" s="3"/>
      <c r="M69" s="2"/>
      <c r="N69" s="2"/>
    </row>
    <row r="70" spans="2:14">
      <c r="B70" s="1"/>
      <c r="L70" s="3"/>
      <c r="M70" s="2"/>
      <c r="N70" s="2"/>
    </row>
    <row r="71" spans="2:14">
      <c r="B71" s="1"/>
      <c r="L71" s="3"/>
      <c r="M71" s="2"/>
      <c r="N71" s="2"/>
    </row>
    <row r="72" spans="2:14">
      <c r="B72" s="1"/>
      <c r="L72" s="3"/>
      <c r="M72" s="2"/>
      <c r="N72" s="2"/>
    </row>
    <row r="73" spans="2:14">
      <c r="B73" s="1"/>
      <c r="L73" s="3"/>
      <c r="M73" s="2"/>
      <c r="N73" s="2"/>
    </row>
    <row r="74" spans="2:14">
      <c r="B74" s="1"/>
      <c r="L74" s="3"/>
      <c r="M74" s="2"/>
      <c r="N74" s="2"/>
    </row>
    <row r="75" spans="2:14">
      <c r="B75" s="1"/>
      <c r="L75" s="3"/>
      <c r="M75" s="2"/>
      <c r="N75" s="2"/>
    </row>
    <row r="76" spans="2:14">
      <c r="B76" s="1"/>
      <c r="L76" s="3"/>
      <c r="M76" s="2"/>
      <c r="N76" s="2"/>
    </row>
    <row r="77" spans="2:14">
      <c r="B77" s="1"/>
      <c r="L77" s="3"/>
      <c r="M77" s="2"/>
      <c r="N77" s="2"/>
    </row>
    <row r="78" spans="2:14">
      <c r="B78" s="1"/>
      <c r="L78" s="3"/>
      <c r="M78" s="2"/>
      <c r="N78" s="2"/>
    </row>
    <row r="79" spans="2:14">
      <c r="B79" s="1"/>
      <c r="L79" s="3"/>
      <c r="M79" s="2"/>
      <c r="N79" s="2"/>
    </row>
    <row r="80" spans="2:14">
      <c r="B80" s="1"/>
      <c r="L80" s="3"/>
      <c r="M80" s="2"/>
      <c r="N80" s="2"/>
    </row>
    <row r="81" spans="2:14">
      <c r="B81" s="1"/>
      <c r="L81" s="3"/>
      <c r="M81" s="2"/>
      <c r="N81" s="2"/>
    </row>
    <row r="82" spans="2:14">
      <c r="B82" s="1"/>
      <c r="L82" s="3"/>
      <c r="M82" s="2"/>
      <c r="N82" s="2"/>
    </row>
    <row r="83" spans="2:14">
      <c r="B83" s="1"/>
      <c r="L83" s="3"/>
      <c r="M83" s="2"/>
      <c r="N83" s="2"/>
    </row>
    <row r="84" spans="2:14">
      <c r="B84" s="1"/>
      <c r="L84" s="3"/>
      <c r="M84" s="2"/>
      <c r="N84" s="2"/>
    </row>
    <row r="85" spans="2:14">
      <c r="B85" s="1"/>
      <c r="L85" s="3"/>
      <c r="M85" s="2"/>
      <c r="N85" s="2"/>
    </row>
    <row r="86" spans="2:14">
      <c r="B86" s="1"/>
      <c r="L86" s="3"/>
      <c r="M86" s="2"/>
      <c r="N86" s="2"/>
    </row>
    <row r="87" spans="2:14">
      <c r="B87" s="1"/>
      <c r="L87" s="3"/>
      <c r="M87" s="2"/>
      <c r="N87" s="2"/>
    </row>
    <row r="88" spans="2:14">
      <c r="B88" s="1"/>
      <c r="L88" s="3"/>
      <c r="M88" s="2"/>
      <c r="N88" s="2"/>
    </row>
  </sheetData>
  <mergeCells count="1">
    <mergeCell ref="A1:B1"/>
  </mergeCells>
  <pageMargins left="0.7" right="0.7" top="0.75" bottom="0.75" header="0.3" footer="0.3"/>
  <drawing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3ffacce4-957f-4f0a-910f-9efe2ecf512c">
      <Terms xmlns="http://schemas.microsoft.com/office/infopath/2007/PartnerControls"/>
    </lcf76f155ced4ddcb4097134ff3c332f>
    <TaxCatchAll xmlns="d66eba0d-a2b9-4833-9603-ab5d8f45883c" xsi:nil="true"/>
    <PublicationRequestID xmlns="3ffacce4-957f-4f0a-910f-9efe2ecf512c">661</PublicationRequestID>
    <DocumentTitle xmlns="3ffacce4-957f-4f0a-910f-9efe2ecf512c">Levelisation rates by payment type, fuel type and region</DocumentTitle>
    <DocumentRank xmlns="3ffacce4-957f-4f0a-910f-9efe2ecf512c">Subsidiary</DocumentRank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7C6947C0F765F428416B2828D309B65" ma:contentTypeVersion="12" ma:contentTypeDescription="Create a new document." ma:contentTypeScope="" ma:versionID="4ac967385f4f99fdee8c237598645fcd">
  <xsd:schema xmlns:xsd="http://www.w3.org/2001/XMLSchema" xmlns:xs="http://www.w3.org/2001/XMLSchema" xmlns:p="http://schemas.microsoft.com/office/2006/metadata/properties" xmlns:ns1="http://schemas.microsoft.com/sharepoint/v3" xmlns:ns2="3ffacce4-957f-4f0a-910f-9efe2ecf512c" xmlns:ns3="d66eba0d-a2b9-4833-9603-ab5d8f45883c" targetNamespace="http://schemas.microsoft.com/office/2006/metadata/properties" ma:root="true" ma:fieldsID="d9f9f8044b90b20ad7b8117a39bc7f57" ns1:_="" ns2:_="" ns3:_="">
    <xsd:import namespace="http://schemas.microsoft.com/sharepoint/v3"/>
    <xsd:import namespace="3ffacce4-957f-4f0a-910f-9efe2ecf512c"/>
    <xsd:import namespace="d66eba0d-a2b9-4833-9603-ab5d8f45883c"/>
    <xsd:element name="properties">
      <xsd:complexType>
        <xsd:sequence>
          <xsd:element name="documentManagement">
            <xsd:complexType>
              <xsd:all>
                <xsd:element ref="ns2:PublicationRequestID" minOccurs="0"/>
                <xsd:element ref="ns2:DocumentTitle" minOccurs="0"/>
                <xsd:element ref="ns2:DocumentRank" minOccurs="0"/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8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9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facce4-957f-4f0a-910f-9efe2ecf512c" elementFormDefault="qualified">
    <xsd:import namespace="http://schemas.microsoft.com/office/2006/documentManagement/types"/>
    <xsd:import namespace="http://schemas.microsoft.com/office/infopath/2007/PartnerControls"/>
    <xsd:element name="PublicationRequestID" ma:index="8" nillable="true" ma:displayName="PublicationRequestID" ma:format="Dropdown" ma:internalName="PublicationRequestID" ma:percentage="FALSE">
      <xsd:simpleType>
        <xsd:restriction base="dms:Number"/>
      </xsd:simpleType>
    </xsd:element>
    <xsd:element name="DocumentTitle" ma:index="9" nillable="true" ma:displayName="DocumentTitle" ma:format="Dropdown" ma:internalName="DocumentTitle">
      <xsd:simpleType>
        <xsd:restriction base="dms:Note">
          <xsd:maxLength value="255"/>
        </xsd:restriction>
      </xsd:simpleType>
    </xsd:element>
    <xsd:element name="DocumentRank" ma:index="10" nillable="true" ma:displayName="DocumentImportance" ma:format="Dropdown" ma:internalName="DocumentRank">
      <xsd:simpleType>
        <xsd:restriction base="dms:Text">
          <xsd:maxLength value="255"/>
        </xsd:restriction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f1db303c-1d0a-4523-bf11-6998614b371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4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5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6eba0d-a2b9-4833-9603-ab5d8f45883c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bdb3995f-4898-4ee6-8000-b65c76445445}" ma:internalName="TaxCatchAll" ma:showField="CatchAllData" ma:web="d66eba0d-a2b9-4833-9603-ab5d8f45883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sisl xmlns:xsd="http://www.w3.org/2001/XMLSchema" xmlns:xsi="http://www.w3.org/2001/XMLSchema-instance" xmlns="http://www.boldonjames.com/2008/01/sie/internal/label" sislVersion="0" policy="973096ae-7329-4b3b-9368-47aeba6959e1" origin="userSelected"/>
</file>

<file path=customXml/itemProps1.xml><?xml version="1.0" encoding="utf-8"?>
<ds:datastoreItem xmlns:ds="http://schemas.openxmlformats.org/officeDocument/2006/customXml" ds:itemID="{899D1A4C-E026-4338-BDE8-303D11050F7D}"/>
</file>

<file path=customXml/itemProps2.xml><?xml version="1.0" encoding="utf-8"?>
<ds:datastoreItem xmlns:ds="http://schemas.openxmlformats.org/officeDocument/2006/customXml" ds:itemID="{289D7AD0-0902-4971-A2B1-FB05499FA776}"/>
</file>

<file path=customXml/itemProps3.xml><?xml version="1.0" encoding="utf-8"?>
<ds:datastoreItem xmlns:ds="http://schemas.openxmlformats.org/officeDocument/2006/customXml" ds:itemID="{DCF2FDB6-DE93-4C7C-816F-F4A73F8842DD}"/>
</file>

<file path=customXml/itemProps4.xml><?xml version="1.0" encoding="utf-8"?>
<ds:datastoreItem xmlns:ds="http://schemas.openxmlformats.org/officeDocument/2006/customXml" ds:itemID="{B5D16A19-E642-4F7B-B485-A91E0FD0D54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Zubair Iqbal</dc:creator>
  <cp:keywords/>
  <dc:description/>
  <cp:lastModifiedBy/>
  <cp:revision/>
  <dcterms:created xsi:type="dcterms:W3CDTF">2025-01-12T21:00:28Z</dcterms:created>
  <dcterms:modified xsi:type="dcterms:W3CDTF">2025-03-05T13:03:43Z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8d9e33f6-620b-4693-b80a-eefd89b01dda</vt:lpwstr>
  </property>
  <property fmtid="{D5CDD505-2E9C-101B-9397-08002B2CF9AE}" pid="3" name="bjDocumentSecurityLabel">
    <vt:lpwstr>This item has no classification</vt:lpwstr>
  </property>
  <property fmtid="{D5CDD505-2E9C-101B-9397-08002B2CF9AE}" pid="4" name="bjSaver">
    <vt:lpwstr>rQCo82BjtSAxozxS/SY9FxFHzhM0l4Gy</vt:lpwstr>
  </property>
  <property fmtid="{D5CDD505-2E9C-101B-9397-08002B2CF9AE}" pid="5" name="bjClsUserRVM">
    <vt:lpwstr>[]</vt:lpwstr>
  </property>
  <property fmtid="{D5CDD505-2E9C-101B-9397-08002B2CF9AE}" pid="6" name="ContentTypeId">
    <vt:lpwstr>0x010100D7C6947C0F765F428416B2828D309B65</vt:lpwstr>
  </property>
  <property fmtid="{D5CDD505-2E9C-101B-9397-08002B2CF9AE}" pid="7" name="MediaServiceImageTags">
    <vt:lpwstr/>
  </property>
</Properties>
</file>