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gemcloud-my.sharepoint.com/personal/sash_steele_ofgem_gov_uk/Documents/Desktop/documents for publication/"/>
    </mc:Choice>
  </mc:AlternateContent>
  <xr:revisionPtr revIDLastSave="0" documentId="8_{D7FE6EB8-8C02-42BB-8AA0-9B8EEF1C48C5}" xr6:coauthVersionLast="47" xr6:coauthVersionMax="47" xr10:uidLastSave="{00000000-0000-0000-0000-000000000000}"/>
  <bookViews>
    <workbookView xWindow="-110" yWindow="-110" windowWidth="19420" windowHeight="10420" tabRatio="922" xr2:uid="{622CC6CE-C959-4132-A58B-EA289D0D1525}"/>
  </bookViews>
  <sheets>
    <sheet name="BPDT_Cover" sheetId="4" r:id="rId1"/>
    <sheet name="N1.1_Total_Costs" sheetId="18" r:id="rId2"/>
    <sheet name="N2.1_Operational_Costs" sheetId="1" r:id="rId3"/>
    <sheet name="N3.1_Totex_Investment" sheetId="3" r:id="rId4"/>
    <sheet name="N4.1_Related_Party_Transactions" sheetId="77" r:id="rId5"/>
    <sheet name="N4.2_NIA" sheetId="8" r:id="rId6"/>
    <sheet name="N4.3_Pension_Admin_Costs" sheetId="57" r:id="rId7"/>
    <sheet name="N5.01_F_ECS" sheetId="61" r:id="rId8"/>
    <sheet name="N5.02_F_SEP" sheetId="62" r:id="rId9"/>
    <sheet name="N5.03_F_Markets" sheetId="63" r:id="rId10"/>
    <sheet name="N5.04_F_REM" sheetId="64" r:id="rId11"/>
    <sheet name="N5.05_F_Sys_Op" sheetId="65" r:id="rId12"/>
    <sheet name="N5.06_F_Customer" sheetId="67" r:id="rId13"/>
    <sheet name="N5.07_F_Major_Projects" sheetId="68" r:id="rId14"/>
    <sheet name="N5.08_F_Innovation" sheetId="69" r:id="rId15"/>
    <sheet name="N5.09_F_Strategy" sheetId="66" r:id="rId16"/>
    <sheet name="N5.10_F_Ext_Affairs" sheetId="70" r:id="rId17"/>
    <sheet name="N5.11_F_Legal&amp;Reg" sheetId="71" r:id="rId18"/>
    <sheet name="N5.12_F_Leadership" sheetId="72" r:id="rId19"/>
    <sheet name="N5.13_E_Finance" sheetId="73" r:id="rId20"/>
    <sheet name="N5.14_E_People" sheetId="74" r:id="rId21"/>
    <sheet name="N5.15_E_Opex_DD&amp;T" sheetId="7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____hom1" localSheetId="4" hidden="1">{#N/A,#N/A,FALSE,"Assessment";#N/A,#N/A,FALSE,"Staffing";#N/A,#N/A,FALSE,"Hires";#N/A,#N/A,FALSE,"Assumptions"}</definedName>
    <definedName name="________hom1" localSheetId="6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4" hidden="1">{#N/A,#N/A,FALSE,"Assessment";#N/A,#N/A,FALSE,"Staffing";#N/A,#N/A,FALSE,"Hires";#N/A,#N/A,FALSE,"Assumptions"}</definedName>
    <definedName name="________k1" localSheetId="6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4" hidden="1">{#N/A,#N/A,FALSE,"Assessment";#N/A,#N/A,FALSE,"Staffing";#N/A,#N/A,FALSE,"Hires";#N/A,#N/A,FALSE,"Assumptions"}</definedName>
    <definedName name="________kk1" localSheetId="6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4" hidden="1">{#N/A,#N/A,FALSE,"Assessment";#N/A,#N/A,FALSE,"Staffing";#N/A,#N/A,FALSE,"Hires";#N/A,#N/A,FALSE,"Assumptions"}</definedName>
    <definedName name="________KKK1" localSheetId="6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4" hidden="1">{"holdco",#N/A,FALSE,"Summary Financials";"holdco",#N/A,FALSE,"Summary Financials"}</definedName>
    <definedName name="________wr9" localSheetId="6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4" hidden="1">{"holdco",#N/A,FALSE,"Summary Financials";"holdco",#N/A,FALSE,"Summary Financials"}</definedName>
    <definedName name="________wrn1" localSheetId="6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4" hidden="1">{"holdco",#N/A,FALSE,"Summary Financials";"holdco",#N/A,FALSE,"Summary Financials"}</definedName>
    <definedName name="________wrn2" localSheetId="6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4" hidden="1">{"holdco",#N/A,FALSE,"Summary Financials";"holdco",#N/A,FALSE,"Summary Financials"}</definedName>
    <definedName name="________wrn3" localSheetId="6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4" hidden="1">{"holdco",#N/A,FALSE,"Summary Financials";"holdco",#N/A,FALSE,"Summary Financials"}</definedName>
    <definedName name="________wrn8" localSheetId="6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4" hidden="1">{#N/A,#N/A,FALSE,"PRJCTED MNTHLY QTY's"}</definedName>
    <definedName name="_______bb2" localSheetId="6" hidden="1">{#N/A,#N/A,FALSE,"PRJCTED MNTHLY QTY's"}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localSheetId="4" hidden="1">{#VALUE!,#N/A,FALSE,0}</definedName>
    <definedName name="_______Lee5" localSheetId="6" hidden="1">{#VALUE!,#N/A,FALSE,0}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localSheetId="4" hidden="1">{#N/A,#N/A,FALSE,"Assessment";#N/A,#N/A,FALSE,"Staffing";#N/A,#N/A,FALSE,"Hires";#N/A,#N/A,FALSE,"Assumptions"}</definedName>
    <definedName name="______hom1" localSheetId="6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4" hidden="1">{#N/A,#N/A,FALSE,"Assessment";#N/A,#N/A,FALSE,"Staffing";#N/A,#N/A,FALSE,"Hires";#N/A,#N/A,FALSE,"Assumptions"}</definedName>
    <definedName name="______k1" localSheetId="6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4" hidden="1">{#N/A,#N/A,FALSE,"Assessment";#N/A,#N/A,FALSE,"Staffing";#N/A,#N/A,FALSE,"Hires";#N/A,#N/A,FALSE,"Assumptions"}</definedName>
    <definedName name="______kk1" localSheetId="6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4" hidden="1">{#N/A,#N/A,FALSE,"Assessment";#N/A,#N/A,FALSE,"Staffing";#N/A,#N/A,FALSE,"Hires";#N/A,#N/A,FALSE,"Assumptions"}</definedName>
    <definedName name="______KKK1" localSheetId="6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4" hidden="1">{"holdco",#N/A,FALSE,"Summary Financials";"holdco",#N/A,FALSE,"Summary Financials"}</definedName>
    <definedName name="______wr9" localSheetId="6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4" hidden="1">{"holdco",#N/A,FALSE,"Summary Financials";"holdco",#N/A,FALSE,"Summary Financials"}</definedName>
    <definedName name="______wrn1" localSheetId="6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4" hidden="1">{"holdco",#N/A,FALSE,"Summary Financials";"holdco",#N/A,FALSE,"Summary Financials"}</definedName>
    <definedName name="______wrn2" localSheetId="6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4" hidden="1">{"holdco",#N/A,FALSE,"Summary Financials";"holdco",#N/A,FALSE,"Summary Financials"}</definedName>
    <definedName name="______wrn3" localSheetId="6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4" hidden="1">{"holdco",#N/A,FALSE,"Summary Financials";"holdco",#N/A,FALSE,"Summary Financials"}</definedName>
    <definedName name="______wrn8" localSheetId="6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4" hidden="1">{#N/A,#N/A,FALSE,"Assessment";#N/A,#N/A,FALSE,"Staffing";#N/A,#N/A,FALSE,"Hires";#N/A,#N/A,FALSE,"Assumptions"}</definedName>
    <definedName name="_____KKK1" localSheetId="6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4" hidden="1">{"holdco",#N/A,FALSE,"Summary Financials";"holdco",#N/A,FALSE,"Summary Financials"}</definedName>
    <definedName name="_____wrn1" localSheetId="6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4" hidden="1">{"holdco",#N/A,FALSE,"Summary Financials";"holdco",#N/A,FALSE,"Summary Financials"}</definedName>
    <definedName name="_____wrn2" localSheetId="6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4" hidden="1">{"holdco",#N/A,FALSE,"Summary Financials";"holdco",#N/A,FALSE,"Summary Financials"}</definedName>
    <definedName name="_____wrn3" localSheetId="6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4" hidden="1">{"holdco",#N/A,FALSE,"Summary Financials";"holdco",#N/A,FALSE,"Summary Financials"}</definedName>
    <definedName name="_____wrn8" localSheetId="6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localSheetId="4" hidden="1">{#N/A,#N/A,FALSE,"Assessment";#N/A,#N/A,FALSE,"Staffing";#N/A,#N/A,FALSE,"Hires";#N/A,#N/A,FALSE,"Assumptions"}</definedName>
    <definedName name="__hom1" localSheetId="6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4" hidden="1">{#N/A,#N/A,FALSE,"Assessment";#N/A,#N/A,FALSE,"Staffing";#N/A,#N/A,FALSE,"Hires";#N/A,#N/A,FALSE,"Assumptions"}</definedName>
    <definedName name="__kk1" localSheetId="6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4" hidden="1">{#N/A,#N/A,FALSE,"Assessment";#N/A,#N/A,FALSE,"Staffing";#N/A,#N/A,FALSE,"Hires";#N/A,#N/A,FALSE,"Assumptions"}</definedName>
    <definedName name="__KKK1" localSheetId="6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4" hidden="1">{"holdco",#N/A,FALSE,"Summary Financials";"holdco",#N/A,FALSE,"Summary Financials"}</definedName>
    <definedName name="__wrn1" localSheetId="6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4" hidden="1">{"holdco",#N/A,FALSE,"Summary Financials";"holdco",#N/A,FALSE,"Summary Financials"}</definedName>
    <definedName name="__wrn2" localSheetId="6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4" hidden="1">{"holdco",#N/A,FALSE,"Summary Financials";"holdco",#N/A,FALSE,"Summary Financials"}</definedName>
    <definedName name="__wrn3" localSheetId="6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4" hidden="1">{"holdco",#N/A,FALSE,"Summary Financials";"holdco",#N/A,FALSE,"Summary Financials"}</definedName>
    <definedName name="__wrn8" localSheetId="6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'[3]8. Model G '!#REF!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'[3]8. Model G '!#REF!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0</definedName>
    <definedName name="_Sort" localSheetId="4" hidden="1">#REF!</definedName>
    <definedName name="_Sort" hidden="1">#REF!</definedName>
    <definedName name="a" localSheetId="4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tCat">'[4]E0.5_Data_Constants'!$A$30:$A$52</definedName>
    <definedName name="ACwvu.CapersView." localSheetId="4" hidden="1">[5]Sheet1!#REF!</definedName>
    <definedName name="ACwvu.CapersView." hidden="1">[5]Sheet1!#REF!</definedName>
    <definedName name="ACwvu.Japan_Capers_Ed_Pub." localSheetId="4" hidden="1">#REF!</definedName>
    <definedName name="ACwvu.Japan_Capers_Ed_Pub." hidden="1">#REF!</definedName>
    <definedName name="ACwvu.KJP_CC." localSheetId="4" hidden="1">#REF!</definedName>
    <definedName name="ACwvu.KJP_CC." hidden="1">#REF!</definedName>
    <definedName name="ADD">#REF!</definedName>
    <definedName name="ADDSF6">#REF!</definedName>
    <definedName name="AFFTIRG">#REF!</definedName>
    <definedName name="AFFTIRG2">'[6]R5 Input page'!$F$112:$M$112</definedName>
    <definedName name="AFFTIRG3">'[6]R5 Input page'!$F$121:$M$121</definedName>
    <definedName name="AFFTIRG4">'[6]R5 Input page'!$F$130:$M$130</definedName>
    <definedName name="AFFTIRG5">'[6]R5 Input page'!$F$139:$M$139</definedName>
    <definedName name="AFFTIRGDEPN">#REF!</definedName>
    <definedName name="AFFTIRGDepn2">'[6]R5 Input page'!$F$113:$M$113</definedName>
    <definedName name="AFFTIRGDepn3">'[6]R5 Input page'!$F$122:$M$122</definedName>
    <definedName name="AFFTIRGDepn4">'[6]R5 Input page'!$F$131:$M$131</definedName>
    <definedName name="AFFTIRGDepn5">'[6]R5 Input page'!$F$140:$M$140</definedName>
    <definedName name="ALE">#REF!</definedName>
    <definedName name="ANIA">#REF!</definedName>
    <definedName name="ANLL">'[7]R4 Licence Condition Values'!$F$52:$M$52</definedName>
    <definedName name="ANLU">'[7]R4 Licence Condition Values'!$F$53:$M$53</definedName>
    <definedName name="AssetClass" hidden="1">'[8]A0.5_Data_Constants'!$A$71:$A$76</definedName>
    <definedName name="AssetDesc" hidden="1">'[8]A0.5_Data_Constants'!$B$55:$B$103</definedName>
    <definedName name="ATIRG">#REF!</definedName>
    <definedName name="ATIRG2">'[6]R5 Input page'!$F$116:$M$116</definedName>
    <definedName name="ATIRG3">'[6]R5 Input page'!$F$125:$M$125</definedName>
    <definedName name="ATIRG4">'[6]R5 Input page'!$F$134:$M$134</definedName>
    <definedName name="ATIRG5">'[6]R5 Input page'!$F$143:$M$143</definedName>
    <definedName name="b" localSheetId="4" hidden="1">{#N/A,#N/A,FALSE,"DI 2 YEAR MASTER SCHEDULE"}</definedName>
    <definedName name="b" localSheetId="6" hidden="1">{#N/A,#N/A,FALSE,"DI 2 YEAR MASTER SCHEDULE"}</definedName>
    <definedName name="b" hidden="1">{#N/A,#N/A,FALSE,"DI 2 YEAR MASTER SCHEDULE"}</definedName>
    <definedName name="BASE">#REF!</definedName>
    <definedName name="Baseline_Risk">#REF!</definedName>
    <definedName name="bb" localSheetId="4" hidden="1">{#N/A,#N/A,FALSE,"PRJCTED MNTHLY QTY's"}</definedName>
    <definedName name="bb" localSheetId="6" hidden="1">{#N/A,#N/A,FALSE,"PRJCTED MNTHLY QTY's"}</definedName>
    <definedName name="bb" hidden="1">{#N/A,#N/A,FALSE,"PRJCTED MNTHLY QTY's"}</definedName>
    <definedName name="bbbb" localSheetId="4" hidden="1">{#N/A,#N/A,FALSE,"PRJCTED QTRLY QTY's"}</definedName>
    <definedName name="bbbb" localSheetId="6" hidden="1">{#N/A,#N/A,FALSE,"PRJCTED QTRLY QTY's"}</definedName>
    <definedName name="bbbb" hidden="1">{#N/A,#N/A,FALSE,"PRJCTED QTRLY QTY's"}</definedName>
    <definedName name="bbbbbb" localSheetId="4" hidden="1">{#N/A,#N/A,FALSE,"PRJCTED QTRLY QTY's"}</definedName>
    <definedName name="bbbbbb" localSheetId="6" hidden="1">{#N/A,#N/A,FALSE,"PRJCTED QTRLY QTY's"}</definedName>
    <definedName name="bbbbbb" hidden="1">{#N/A,#N/A,FALSE,"PRJCTED QTRLY QTY's"}</definedName>
    <definedName name="BBC">'[7]R5 Input page'!$F$128:$M$128</definedName>
    <definedName name="BExEZ4HBCC06708765M8A06KCR7P" hidden="1">#N/A</definedName>
    <definedName name="BLPH1" localSheetId="4" hidden="1">[9]Sheet2!#REF!</definedName>
    <definedName name="BLPH1" hidden="1">[9]Sheet2!#REF!</definedName>
    <definedName name="BLPH10" localSheetId="4" hidden="1">#REF!</definedName>
    <definedName name="BLPH10" hidden="1">#REF!</definedName>
    <definedName name="BLPH100" localSheetId="4" hidden="1">#REF!</definedName>
    <definedName name="BLPH100" hidden="1">#REF!</definedName>
    <definedName name="BLPH101" localSheetId="4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localSheetId="4" hidden="1">[9]Sheet2!#REF!</definedName>
    <definedName name="BLPH2" hidden="1">[9]Sheet2!#REF!</definedName>
    <definedName name="BLPH20" localSheetId="4" hidden="1">#REF!</definedName>
    <definedName name="BLPH20" hidden="1">#REF!</definedName>
    <definedName name="BLPH200" localSheetId="4" hidden="1">#REF!</definedName>
    <definedName name="BLPH200" hidden="1">#REF!</definedName>
    <definedName name="BLPH201" localSheetId="4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'[10]Risk-Free Rate'!$AQ$15</definedName>
    <definedName name="BLPH210" localSheetId="4" hidden="1">#REF!</definedName>
    <definedName name="BLPH210" hidden="1">#REF!</definedName>
    <definedName name="BLPH211" localSheetId="4" hidden="1">#REF!</definedName>
    <definedName name="BLPH211" hidden="1">#REF!</definedName>
    <definedName name="BLPH212" localSheetId="4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'[10]Risk-Free Rate'!$AN$15</definedName>
    <definedName name="BLPH220" localSheetId="4" hidden="1">#REF!</definedName>
    <definedName name="BLPH220" hidden="1">#REF!</definedName>
    <definedName name="BLPH221" localSheetId="4" hidden="1">#REF!</definedName>
    <definedName name="BLPH221" hidden="1">#REF!</definedName>
    <definedName name="BLPH222" localSheetId="4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'[10]Risk-Free Rate'!$AK$15</definedName>
    <definedName name="BLPH230" localSheetId="4" hidden="1">#REF!</definedName>
    <definedName name="BLPH230" hidden="1">#REF!</definedName>
    <definedName name="BLPH231" localSheetId="4" hidden="1">#REF!</definedName>
    <definedName name="BLPH231" hidden="1">#REF!</definedName>
    <definedName name="BLPH232" localSheetId="4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'[10]Risk-Free Rate'!$AH$15</definedName>
    <definedName name="BLPH240" localSheetId="4" hidden="1">#REF!</definedName>
    <definedName name="BLPH240" hidden="1">#REF!</definedName>
    <definedName name="BLPH241" localSheetId="4" hidden="1">#REF!</definedName>
    <definedName name="BLPH241" hidden="1">#REF!</definedName>
    <definedName name="BLPH242" localSheetId="4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'[10]Risk-Free Rate'!$AE$15</definedName>
    <definedName name="BLPH250" localSheetId="4" hidden="1">#REF!</definedName>
    <definedName name="BLPH250" hidden="1">#REF!</definedName>
    <definedName name="BLPH251" localSheetId="4" hidden="1">#REF!</definedName>
    <definedName name="BLPH251" hidden="1">#REF!</definedName>
    <definedName name="BLPH252" localSheetId="4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'[10]Risk-Free Rate'!$AB$15</definedName>
    <definedName name="BLPH260" localSheetId="4" hidden="1">#REF!</definedName>
    <definedName name="BLPH260" hidden="1">#REF!</definedName>
    <definedName name="BLPH261" localSheetId="4" hidden="1">#REF!</definedName>
    <definedName name="BLPH261" hidden="1">#REF!</definedName>
    <definedName name="BLPH262" localSheetId="4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'[10]Risk-Free Rate'!$Y$15</definedName>
    <definedName name="BLPH270" localSheetId="4" hidden="1">#REF!</definedName>
    <definedName name="BLPH270" hidden="1">#REF!</definedName>
    <definedName name="BLPH271" localSheetId="4" hidden="1">#REF!</definedName>
    <definedName name="BLPH271" hidden="1">#REF!</definedName>
    <definedName name="BLPH272" localSheetId="4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'[10]Risk-Free Rate'!$V$15</definedName>
    <definedName name="BLPH280" localSheetId="4" hidden="1">#REF!</definedName>
    <definedName name="BLPH280" hidden="1">#REF!</definedName>
    <definedName name="BLPH281" localSheetId="4" hidden="1">#REF!</definedName>
    <definedName name="BLPH281" hidden="1">#REF!</definedName>
    <definedName name="BLPH282" localSheetId="4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'[10]Risk-Free Rate'!$S$15</definedName>
    <definedName name="BLPH290" localSheetId="4" hidden="1">#REF!</definedName>
    <definedName name="BLPH290" hidden="1">#REF!</definedName>
    <definedName name="BLPH291" localSheetId="4" hidden="1">#REF!</definedName>
    <definedName name="BLPH291" hidden="1">#REF!</definedName>
    <definedName name="BLPH292" localSheetId="4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'[10]Risk-Free Rate'!$P$15</definedName>
    <definedName name="BLPH300" localSheetId="4" hidden="1">#REF!</definedName>
    <definedName name="BLPH300" hidden="1">#REF!</definedName>
    <definedName name="BLPH301" localSheetId="4" hidden="1">#REF!</definedName>
    <definedName name="BLPH301" hidden="1">#REF!</definedName>
    <definedName name="BLPH302" localSheetId="4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'[10]Risk-Free Rate'!$M$15</definedName>
    <definedName name="BLPH310" localSheetId="4" hidden="1">#REF!</definedName>
    <definedName name="BLPH310" hidden="1">#REF!</definedName>
    <definedName name="BLPH311" localSheetId="4" hidden="1">#REF!</definedName>
    <definedName name="BLPH311" hidden="1">#REF!</definedName>
    <definedName name="BLPH312" localSheetId="4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'[10]Risk-Free Rate'!$J$15</definedName>
    <definedName name="BLPH320" localSheetId="4" hidden="1">#REF!</definedName>
    <definedName name="BLPH320" hidden="1">#REF!</definedName>
    <definedName name="BLPH321" localSheetId="4" hidden="1">#REF!</definedName>
    <definedName name="BLPH321" hidden="1">#REF!</definedName>
    <definedName name="BLPH322" localSheetId="4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'[10]Risk-Free Rate'!$G$15</definedName>
    <definedName name="BLPH330" localSheetId="4" hidden="1">#REF!</definedName>
    <definedName name="BLPH330" hidden="1">#REF!</definedName>
    <definedName name="BLPH331" localSheetId="4" hidden="1">#REF!</definedName>
    <definedName name="BLPH331" hidden="1">#REF!</definedName>
    <definedName name="BLPH332" localSheetId="4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'[10]Risk-Free Rate'!$D$15</definedName>
    <definedName name="BLPH340" localSheetId="4" hidden="1">#REF!</definedName>
    <definedName name="BLPH340" hidden="1">#REF!</definedName>
    <definedName name="BLPH341" localSheetId="4" hidden="1">#REF!</definedName>
    <definedName name="BLPH341" hidden="1">#REF!</definedName>
    <definedName name="BLPH342" localSheetId="4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'[10]Risk-Free Rate'!$A$15</definedName>
    <definedName name="BLPH350" localSheetId="4" hidden="1">#REF!</definedName>
    <definedName name="BLPH350" hidden="1">#REF!</definedName>
    <definedName name="BLPH351" localSheetId="4" hidden="1">#REF!</definedName>
    <definedName name="BLPH351" hidden="1">#REF!</definedName>
    <definedName name="BLPH352" localSheetId="4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4" hidden="1">[9]Sheet2!#REF!</definedName>
    <definedName name="BLPH5" hidden="1">[9]Sheet2!#REF!</definedName>
    <definedName name="BLPH50" localSheetId="4" hidden="1">#REF!</definedName>
    <definedName name="BLPH50" hidden="1">#REF!</definedName>
    <definedName name="BLPH51" localSheetId="4" hidden="1">#REF!</definedName>
    <definedName name="BLPH51" hidden="1">#REF!</definedName>
    <definedName name="BLPH52" localSheetId="4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undary" hidden="1">'[11]B0.6_Data_Constants'!$A$102:$A$113</definedName>
    <definedName name="BPC">#REF!</definedName>
    <definedName name="BPC2020_21">'[12]2.1 Revenue_Interface'!$AB$108</definedName>
    <definedName name="BPCGROUP">#REF!</definedName>
    <definedName name="BPCLIMIT">#REF!</definedName>
    <definedName name="BPCLIMIT2">#REF!</definedName>
    <definedName name="BR" comment="Transmission Base Revenue">'[6]R6 Base revenue'!$F$14:$M$14</definedName>
    <definedName name="BR2020_21">'[12]2.1 Revenue_Interface'!$AB$106</definedName>
    <definedName name="BRt" comment="Transmission Base Revenue">#REF!</definedName>
    <definedName name="BSTC">#REF!</definedName>
    <definedName name="CANMR">#REF!</definedName>
    <definedName name="CAP">'[7]R4 Licence Condition Values'!$F$66:$M$66</definedName>
    <definedName name="CCClass" hidden="1">'[11]B0.6_Data_Constants'!$A$236:$A$238</definedName>
    <definedName name="CCTIRG">#REF!</definedName>
    <definedName name="CF">#REF!</definedName>
    <definedName name="CfDQD">#REF!</definedName>
    <definedName name="CfDS">#REF!</definedName>
    <definedName name="CfDSD">#REF!</definedName>
    <definedName name="CFTIRG">#REF!</definedName>
    <definedName name="CFTIRG1">'[6]R4 Licence Condition Values'!$F$75:$M$75</definedName>
    <definedName name="CFTIRG2">'[6]R4 Licence Condition Values'!$F$86:$M$86</definedName>
    <definedName name="CFTIRG3">'[6]R4 Licence Condition Values'!$F$96:$M$96</definedName>
    <definedName name="cftirg4">'[6]R4 Licence Condition Values'!$F$106:$M$106</definedName>
    <definedName name="CFTIRG5">'[6]R4 Licence Condition Values'!$F$116:$M$116</definedName>
    <definedName name="CLNGC">'[7]R5 Input page'!$F$93:$M$93</definedName>
    <definedName name="CM">'[7]R15 SO Constraint Management'!$F$15:$M$15</definedName>
    <definedName name="CMCA">'[7]R15 SO Constraint Management'!$F$61:$M$61</definedName>
    <definedName name="CMCE">'[7]R4 Licence Condition Values'!$F$49:$M$49</definedName>
    <definedName name="CMECAQD">#REF!</definedName>
    <definedName name="CMINVC">'[7]R15 SO Constraint Management'!$F$50:$M$50</definedName>
    <definedName name="CMIR">'[7]R15 SO Constraint Management'!$F$33:$M$33</definedName>
    <definedName name="CMOpBT">'[7]R4 Licence Condition Values'!$F$50:$M$50</definedName>
    <definedName name="CMopDT">'[7]R5 Input page'!$F$127:$M$127</definedName>
    <definedName name="CMOPPM">'[7]R15 SO Constraint Management'!$F$80:$M$80</definedName>
    <definedName name="CMQD">#REF!</definedName>
    <definedName name="CMS">#REF!</definedName>
    <definedName name="CMSD">#REF!</definedName>
    <definedName name="CNIARt">'[12]2.1 Revenue_Interface'!$AB$104</definedName>
    <definedName name="CNIAV">'[12]2.1 Revenue_Interface'!#REF!</definedName>
    <definedName name="COL">'[7]R4 Licence Condition Values'!$F$67:$M$67</definedName>
    <definedName name="Combine_Lookup">#REF!</definedName>
    <definedName name="Combine_Valid">'[13]5.8 Decommissioned Sum '!#REF!</definedName>
    <definedName name="Company_Name">#REF!</definedName>
    <definedName name="CompName">#REF!</definedName>
    <definedName name="CONADJ">'[6]R8 Output incentives'!$H$151:$O$151</definedName>
    <definedName name="ConsentsList" hidden="1">'[11]B0.6_Data_Constants'!$A$85:$A$87</definedName>
    <definedName name="CSSAF">'[7]TO Incentives'!#REF!</definedName>
    <definedName name="CSSCAP">#REF!</definedName>
    <definedName name="CSSCOL">#REF!</definedName>
    <definedName name="CSSDPA">#REF!</definedName>
    <definedName name="CSSP">#REF!</definedName>
    <definedName name="CSSPRO">#REF!</definedName>
    <definedName name="CSSS">#REF!</definedName>
    <definedName name="CSSSCfD">#REF!</definedName>
    <definedName name="CSSSCM">#REF!</definedName>
    <definedName name="CSST">#REF!</definedName>
    <definedName name="CSSUPA">#REF!</definedName>
    <definedName name="CTE">'[14]R8 Output incentives'!#REF!</definedName>
    <definedName name="CurrentForecastView" hidden="1">'[11]B0.6_Data_Constants'!$A$198:$A$209</definedName>
    <definedName name="CUSCProjectType" hidden="1">'[11]B0.6_Data_Constants'!$A$226:$A$228</definedName>
    <definedName name="CUSCType" hidden="1">'[11]B0.6_Data_Constants'!$A$231:$A$233</definedName>
    <definedName name="Cwvu.CapersView." localSheetId="4" hidden="1">[5]Sheet1!#REF!</definedName>
    <definedName name="Cwvu.CapersView." hidden="1">[5]Sheet1!#REF!</definedName>
    <definedName name="Cwvu.Japan_Capers_Ed_Pub." localSheetId="4" hidden="1">[5]Sheet1!#REF!</definedName>
    <definedName name="Cwvu.Japan_Capers_Ed_Pub." hidden="1">[5]Sheet1!#REF!</definedName>
    <definedName name="CxIncRA">'[7]R5 Input page'!$E$32</definedName>
    <definedName name="DecimalPlaces" localSheetId="4">'[15]E0.5_Data_Constants'!$B$7</definedName>
    <definedName name="DecimalPlaces">'[4]E0.5_Data_Constants'!$B$7</definedName>
    <definedName name="DELINC">'[7]R17 SO Legacy Permits'!$F$11</definedName>
    <definedName name="Dep">#REF!</definedName>
    <definedName name="Dep_3">'[6]R4 Licence Condition Values'!$F$100:$M$100</definedName>
    <definedName name="Dep_4">'[6]R4 Licence Condition Values'!$F$110:$M$110</definedName>
    <definedName name="Dep_5">'[6]R4 Licence Condition Values'!$F$120:$M$120</definedName>
    <definedName name="DescOfInteraction" hidden="1">'[11]B0.6_Data_Constants'!$A$182:$A$189</definedName>
    <definedName name="DFA">#REF!</definedName>
    <definedName name="DFAA">#REF!</definedName>
    <definedName name="DFAB">#REF!</definedName>
    <definedName name="DFAC">#REF!</definedName>
    <definedName name="Dia_Valid">'[13]5.8 Decommissioned Sum '!#REF!</definedName>
    <definedName name="DIS">#REF!</definedName>
    <definedName name="Dist_Valid">'[13]5.8 Decommissioned Sum '!#REF!</definedName>
    <definedName name="DRI">#REF!</definedName>
    <definedName name="Driver_Valid">'[13]5.8 Decommissioned Sum '!#REF!</definedName>
    <definedName name="DSF">'[7]R4 Licence Condition Values'!$F$65:$M$65</definedName>
    <definedName name="DSP">#REF!</definedName>
    <definedName name="DSR">#REF!</definedName>
    <definedName name="DSRpq">#REF!</definedName>
    <definedName name="ECC">'[7]R5 Input page'!$F$134:$M$134</definedName>
    <definedName name="ECCC">'[7]R5 Input page'!$F$129:$M$129</definedName>
    <definedName name="ECNIAt">'[12]2.1 Revenue_Interface'!$AB$103</definedName>
    <definedName name="EDR">'[14]R8 Output incentives'!$F$140:$M$140</definedName>
    <definedName name="EDRO">#REF!</definedName>
    <definedName name="EEPTA">'[7]R5 Input page'!$F$140:$M$140</definedName>
    <definedName name="EINIAT">#REF!</definedName>
    <definedName name="ENCMC">'[7]R15 SO Constraint Management'!$F$89:$M$89</definedName>
    <definedName name="EnCMInv">'[7]R5 Input page'!$F$115:$M$115</definedName>
    <definedName name="EnCMOp">'[7]R5 Input page'!$F$112:$M$112</definedName>
    <definedName name="ENIA">#REF!</definedName>
    <definedName name="ENIA2020_21">'[12]2.1 Revenue_Interface'!$AB$107</definedName>
    <definedName name="ENSA">#REF!</definedName>
    <definedName name="ENST">#REF!</definedName>
    <definedName name="Env" hidden="1">'[11]B4.8_Risk_and_Contingency'!#REF!</definedName>
    <definedName name="EnvironmentalMitigation" hidden="1">'[11]B0.6_Data_Constants'!$A$92:$A$95</definedName>
    <definedName name="EPT">'[7]R5 Input page'!$F$139:$M$139</definedName>
    <definedName name="ETIRG">'[14]R11 TIRG'!$E$69:$M$69</definedName>
    <definedName name="ETIRGC">#REF!</definedName>
    <definedName name="ETIRGC2">'[6]R4 Licence Condition Values'!$F$91:$M$91</definedName>
    <definedName name="ETIRGC3">'[6]R4 Licence Condition Values'!$F$101:$M$101</definedName>
    <definedName name="ETIRGC4">'[6]R4 Licence Condition Values'!$F$111:$M$111</definedName>
    <definedName name="ETIRGC5">'[6]R4 Licence Condition Values'!$F$121:$M$121</definedName>
    <definedName name="ETIRGORAV">#REF!</definedName>
    <definedName name="ETIRGORAV2">'[6]R4 Licence Condition Values'!$F$89:$M$89</definedName>
    <definedName name="ETIRGORAV3">'[6]R4 Licence Condition Values'!$F$99:$M$99</definedName>
    <definedName name="ETIRGORAV4">'[6]R4 Licence Condition Values'!$F$109:$M$109</definedName>
    <definedName name="ETIRGORAV5">'[6]R4 Licence Condition Values'!$F$119:$M$119</definedName>
    <definedName name="ExBBCNLRA">'[7]R5 Input page'!$F$114:$M$114</definedName>
    <definedName name="ExCC">'[7]R5 Input page'!$F$160:$M$160</definedName>
    <definedName name="EXCMC">'[7]R15 SO Constraint Management'!$F$98:$M$98</definedName>
    <definedName name="ExCMInv">'[7]R5 Input page'!$F$116:$M$116</definedName>
    <definedName name="EXCMOp">'[7]R5 Input page'!$F$113:$M$113</definedName>
    <definedName name="ExRO">'[7]R5 Input page'!$F$159:$M$159</definedName>
    <definedName name="f" localSheetId="4" hidden="1">{"'PRODUCTIONCOST SHEET'!$B$3:$G$48"}</definedName>
    <definedName name="f" localSheetId="6" hidden="1">{"'PRODUCTIONCOST SHEET'!$B$3:$G$48"}</definedName>
    <definedName name="f" hidden="1">{"'PRODUCTIONCOST SHEET'!$B$3:$G$48"}</definedName>
    <definedName name="FactAA">'[6]R5 Input page'!#REF!</definedName>
    <definedName name="FactBB">'[6]R5 Input page'!#REF!</definedName>
    <definedName name="FactX">'[6]R5 Input page'!#REF!</definedName>
    <definedName name="FactY">'[6]R5 Input page'!#REF!</definedName>
    <definedName name="FactZ">'[6]R5 Input page'!#REF!</definedName>
    <definedName name="ff" localSheetId="4" hidden="1">{#N/A,#N/A,FALSE,"PRJCTED MNTHLY QTY's"}</definedName>
    <definedName name="ff" localSheetId="6" hidden="1">{#N/A,#N/A,FALSE,"PRJCTED MNTHLY QTY's"}</definedName>
    <definedName name="ff" hidden="1">{#N/A,#N/A,FALSE,"PRJCTED MNTHLY QTY's"}</definedName>
    <definedName name="fffff" localSheetId="4" hidden="1">{#N/A,#N/A,FALSE,"PRJCTED QTRLY QTY's"}</definedName>
    <definedName name="fffff" localSheetId="6" hidden="1">{#N/A,#N/A,FALSE,"PRJCTED QTRLY QTY's"}</definedName>
    <definedName name="fffff" hidden="1">{#N/A,#N/A,FALSE,"PRJCTED QTRLY QTY's"}</definedName>
    <definedName name="FTI">'[7]R5 Input page'!$F$89:$M$89</definedName>
    <definedName name="FTIRG">'[14]R11 TIRG'!$E$41:$M$41</definedName>
    <definedName name="FTIRG2">'[6]R4 Licence Condition Values'!$F$87:$M$87</definedName>
    <definedName name="FTIRGC">#REF!</definedName>
    <definedName name="FTIRGC3">'[6]R4 Licence Condition Values'!$F$97:$M$97</definedName>
    <definedName name="FTIRGC4">'[6]R4 Licence Condition Values'!$F$107:$M$107</definedName>
    <definedName name="FTIRGC5">'[6]R4 Licence Condition Values'!$F$117:$M$117</definedName>
    <definedName name="ftirgdepn">#REF!</definedName>
    <definedName name="FTIRGDepn2">'[6]R4 Licence Condition Values'!$F$88:$M$88</definedName>
    <definedName name="FTIRGDepn3">'[6]R4 Licence Condition Values'!$F$98:$M$98</definedName>
    <definedName name="FTIRGDepn4">'[6]R4 Licence Condition Values'!$F$108:$M$108</definedName>
    <definedName name="FTIRGDEPN5">'[6]R4 Licence Condition Values'!$F$118:$M$118</definedName>
    <definedName name="FYADD">#REF!</definedName>
    <definedName name="FYDSP">#REF!</definedName>
    <definedName name="GDN">#REF!</definedName>
    <definedName name="GDN_PF">#REF!</definedName>
    <definedName name="Geolocation" hidden="1">'[11]B0.6_Data_Constants'!$A$73:$A$81</definedName>
    <definedName name="GHGC">'[7]R5 Input page'!$F$147:$M$147</definedName>
    <definedName name="GHGIM">'[7]R5 Input page'!$F$156:$M$156</definedName>
    <definedName name="GHGIR">'[7]R1 SO External Cost Incentives'!$F$89:$M$89</definedName>
    <definedName name="gjk" localSheetId="4" hidden="1">{#N/A,#N/A,FALSE,"DI 2 YEAR MASTER SCHEDULE"}</definedName>
    <definedName name="gjk" localSheetId="6" hidden="1">{#N/A,#N/A,FALSE,"DI 2 YEAR MASTER SCHEDULE"}</definedName>
    <definedName name="gjk" hidden="1">{#N/A,#N/A,FALSE,"DI 2 YEAR MASTER SCHEDULE"}</definedName>
    <definedName name="GroundType" hidden="1">'[11]B0.6_Data_Constants'!$B$85:$B$88</definedName>
    <definedName name="gwge" localSheetId="4" hidden="1">#REF!</definedName>
    <definedName name="gwge" hidden="1">#REF!</definedName>
    <definedName name="hh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6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4" hidden="1">{"'PRODUCTIONCOST SHEET'!$B$3:$G$48"}</definedName>
    <definedName name="HTML_Control" localSheetId="6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nvestmentCategory" hidden="1">'[11]B0.6_Data_Constants'!$A$117:$A$119</definedName>
    <definedName name="IONT">#REF!</definedName>
    <definedName name="IPTIRG">'[14]R11 TIRG'!$E$23:$M$23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"06/22/2018 13:52:39"</definedName>
    <definedName name="IQ_QTD" hidden="1">750000</definedName>
    <definedName name="IQ_TODAY" hidden="1">0</definedName>
    <definedName name="IQ_YTDMONTH" hidden="1">130000</definedName>
    <definedName name="ISA">'[7]TO pass through'!#REF!</definedName>
    <definedName name="ISE">'[7]R4 Licence Condition Values'!$F$16:$M$16</definedName>
    <definedName name="It">#REF!</definedName>
    <definedName name="ITA">#REF!</definedName>
    <definedName name="ITC">#REF!</definedName>
    <definedName name="ITP">#REF!</definedName>
    <definedName name="K">#REF!</definedName>
    <definedName name="KPI">'[6]R5 Input page'!#REF!</definedName>
    <definedName name="Kt">#REF!</definedName>
    <definedName name="l" localSheetId="4" hidden="1">{#N/A,#N/A,FALSE,"DI 2 YEAR MASTER SCHEDULE"}</definedName>
    <definedName name="l" localSheetId="6" hidden="1">{#N/A,#N/A,FALSE,"DI 2 YEAR MASTER SCHEDULE"}</definedName>
    <definedName name="l" hidden="1">{#N/A,#N/A,FALSE,"DI 2 YEAR MASTER SCHEDULE"}</definedName>
    <definedName name="LF">#REF!</definedName>
    <definedName name="LFA">#REF!</definedName>
    <definedName name="LFE">#REF!</definedName>
    <definedName name="LFt">#REF!</definedName>
    <definedName name="LicenceObligation" hidden="1">'[11]B0.6_Data_Constants'!$A$122:$A$130</definedName>
    <definedName name="ListOffset" hidden="1">1</definedName>
    <definedName name="lkl" localSheetId="4" hidden="1">{#N/A,#N/A,FALSE,"DI 2 YEAR MASTER SCHEDULE"}</definedName>
    <definedName name="lkl" localSheetId="6" hidden="1">{#N/A,#N/A,FALSE,"DI 2 YEAR MASTER SCHEDULE"}</definedName>
    <definedName name="lkl" hidden="1">{#N/A,#N/A,FALSE,"DI 2 YEAR MASTER SCHEDULE"}</definedName>
    <definedName name="LoadOutput" hidden="1">'[11]B0.6_Data_Constants'!$B$92:$B$103</definedName>
    <definedName name="LRCIC">'[7]R5 Input page'!$F$92:$M$92</definedName>
    <definedName name="LRD">'[7]R4 Licence Condition Values'!$F$56:$M$56</definedName>
    <definedName name="Mat__Type_Array">'[13]5.8 Decommissioned Sum '!#REF!</definedName>
    <definedName name="Mat_Type_Row">#REF!</definedName>
    <definedName name="Mat_Valid">'[13]5.8 Decommissioned Sum '!#REF!</definedName>
    <definedName name="MCIR">'[7]R5 Input page'!$F$154:$M$154</definedName>
    <definedName name="MDIR">'[7]R5 Input page'!$F$155:$M$155</definedName>
    <definedName name="MIR">'[7]R1 SO External Cost Incentives'!$F$96:$M$96</definedName>
    <definedName name="mm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6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OD">#REF!</definedName>
    <definedName name="MR">'[7]R11 TO MAR'!$F$15:$M$15</definedName>
    <definedName name="MRM">'[7]R5 Input page'!$F$137:$M$137</definedName>
    <definedName name="MTC">#REF!</definedName>
    <definedName name="NC">#REF!</definedName>
    <definedName name="NetworkConfig" hidden="1">'[11]B0.6_Data_Constants'!$A$133:$A$148</definedName>
    <definedName name="NIA">#REF!</definedName>
    <definedName name="NIAIE">#REF!</definedName>
    <definedName name="NIAINT">'[16]R5 Input page'!$F$105:$M$105</definedName>
    <definedName name="NIAR">#REF!</definedName>
    <definedName name="NIAV">#REF!</definedName>
    <definedName name="NIAV2020_21">'[12]2.1 Revenue_Interface'!$AB$105</definedName>
    <definedName name="NICF">#REF!</definedName>
    <definedName name="NICF2">#REF!</definedName>
    <definedName name="nn" localSheetId="4" hidden="1">{#N/A,#N/A,FALSE,"PRJCTED QTRLY $'s"}</definedName>
    <definedName name="nn" localSheetId="6" hidden="1">{#N/A,#N/A,FALSE,"PRJCTED QTRLY $'s"}</definedName>
    <definedName name="nn" hidden="1">{#N/A,#N/A,FALSE,"PRJCTED QTRLY $'s"}</definedName>
    <definedName name="NTPC">#REF!</definedName>
    <definedName name="OFET">#REF!</definedName>
    <definedName name="OIP">'[17]R8 Output incentives'!$F$13:$M$13</definedName>
    <definedName name="OIR">'[7]TO Incentives'!$F$9:$M$9</definedName>
    <definedName name="OMC">'[7]R5 Input page'!$F$135:$M$135</definedName>
    <definedName name="OPTC">'[7]TO pass through'!#REF!</definedName>
    <definedName name="OSC">'[7]R5 Input page'!$F$142:$M$142</definedName>
    <definedName name="OutputDel" hidden="1">'[11]B0.6_Data_Constants'!$B$262:$B$265</definedName>
    <definedName name="PA">'[7]TO Incentives'!#REF!</definedName>
    <definedName name="Pal_Workbook_GUID" hidden="1">"LJ9YVKRJVQ1A1KNUG7XIT5A9"</definedName>
    <definedName name="PEAK2">#REF!</definedName>
    <definedName name="PEAK3">#REF!</definedName>
    <definedName name="PEAK6">#REF!</definedName>
    <definedName name="PEAKA">#REF!</definedName>
    <definedName name="Pipe_Length">#REF!</definedName>
    <definedName name="PR">'[18]PR t'!$I$24:$P$24</definedName>
    <definedName name="Proximity" hidden="1">'[11]B0.6_Data_Constants'!$B$73:$B$75</definedName>
    <definedName name="PRt">#REF!</definedName>
    <definedName name="PT" comment="Pass through Items">'[7]TO pass through'!#REF!</definedName>
    <definedName name="PTIS">'[14]R8 Output incentives'!$F$131:$M$131</definedName>
    <definedName name="PTRA">#REF!</definedName>
    <definedName name="PTt" comment="Pass through Items">#REF!</definedName>
    <definedName name="PTV">#REF!</definedName>
    <definedName name="PU">#REF!</definedName>
    <definedName name="PVF">#REF!</definedName>
    <definedName name="QDAIR">'[7]R5 Input page'!$F$148:$M$148</definedName>
    <definedName name="QDFIR">'[7]R1 SO External Cost Incentives'!$F$79:$M$79</definedName>
    <definedName name="qs" localSheetId="4" hidden="1">{#N/A,#N/A,FALSE,"PRJCTED MNTHLY QTY's"}</definedName>
    <definedName name="qs" localSheetId="6" hidden="1">{#N/A,#N/A,FALSE,"PRJCTED MNTHLY QTY's"}</definedName>
    <definedName name="qs" hidden="1">{#N/A,#N/A,FALSE,"PRJCTED MNTHLY QTY's"}</definedName>
    <definedName name="QTFIR">'[7]R5 Input page'!$F$149:$M$149</definedName>
    <definedName name="RADD">'[7]R5 Input page'!$F$126:$M$126</definedName>
    <definedName name="RAREnCA">'[7]R5 Input page'!$F$120:$M$120</definedName>
    <definedName name="RB">#REF!</definedName>
    <definedName name="RBA">#REF!</definedName>
    <definedName name="RBC">'[7]R5 Input page'!$F$136:$M$136</definedName>
    <definedName name="RBCAP">'[7]R5 Input page'!$F$144:$M$144</definedName>
    <definedName name="RBE">#REF!</definedName>
    <definedName name="RBF">'[7]R5 Input page'!$F$145:$M$145</definedName>
    <definedName name="RBIR">'[7]R1 SO External Cost Incentives'!$F$72:$M$72</definedName>
    <definedName name="RBt">#REF!</definedName>
    <definedName name="RCOM">'[7]R5 Input page'!$F$87:$M$87</definedName>
    <definedName name="RCOR">'[7]R5 Input page'!$F$121:$M$121</definedName>
    <definedName name="Regulatory_Year_ending_31st_March_2021">#REF!</definedName>
    <definedName name="RegYear">#REF!</definedName>
    <definedName name="RegYr">#REF!</definedName>
    <definedName name="ReOpenerOutputs">#REF!</definedName>
    <definedName name="REV">#REF!</definedName>
    <definedName name="RFIIR">#REF!</definedName>
    <definedName name="RI">'[14]R8 Output incentives'!$E$32:$M$32</definedName>
    <definedName name="RICOL">'[18]Input TO'!$I$65:$P$65</definedName>
    <definedName name="RIDPA">#REF!</definedName>
    <definedName name="RIDPA1213">'[18]Input TO'!$I$63:$P$63</definedName>
    <definedName name="RIDPA201213">'[18]Input TO'!$I$63:$P$63</definedName>
    <definedName name="RIEC">'[7]R5 Input page'!$F$118:$M$118</definedName>
    <definedName name="RILEG">#REF!</definedName>
    <definedName name="RILT">'[18]Input TO'!$I$59:$P$59</definedName>
    <definedName name="RIP">'[18]Input TO'!$F$135:$P$135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UPA">'[18]Input TO'!$I$62:$P$62</definedName>
    <definedName name="RIUT">'[18]Input TO'!$I$60:$P$60</definedName>
    <definedName name="RLOC">'[7]R5 Input page'!$F$122:$M$122</definedName>
    <definedName name="RNC">'[7]R5 Input page'!$F$88:$M$88</definedName>
    <definedName name="RNOEC">'[7]R5 Input page'!$F$119:$M$119</definedName>
    <definedName name="RNOExC">'[7]R5 Input page'!$F$124:$M$124</definedName>
    <definedName name="RODEC">'[7]R5 Input page'!$F$117:$M$117</definedName>
    <definedName name="RODExC">'[7]R5 Input page'!$F$125:$M$125</definedName>
    <definedName name="ROPExC">'[7]R5 Input page'!$F$123:$M$123</definedName>
    <definedName name="RPIA">#REF!</definedName>
    <definedName name="RPIF">#REF!</definedName>
    <definedName name="Rwvu.CapersView." localSheetId="4" hidden="1">#REF!</definedName>
    <definedName name="Rwvu.CapersView." hidden="1">#REF!</definedName>
    <definedName name="Rwvu.Japan_Capers_Ed_Pub." localSheetId="4" hidden="1">#REF!</definedName>
    <definedName name="Rwvu.Japan_Capers_Ed_Pub." hidden="1">#REF!</definedName>
    <definedName name="Rwvu.KJP_CC." localSheetId="4" hidden="1">#REF!</definedName>
    <definedName name="Rwvu.KJP_CC." hidden="1">#REF!</definedName>
    <definedName name="SAFTIRG">#REF!</definedName>
    <definedName name="SAFTIRG1">'[6]R5 Input page'!$D$105:$M$105</definedName>
    <definedName name="SAFTIRG2">'[6]R5 Input page'!$F$114:$M$114</definedName>
    <definedName name="SAFTIRG3">'[6]R5 Input page'!$F$123:$M$123</definedName>
    <definedName name="SAFTIRG4">'[6]R5 Input page'!$F$132:$M$132</definedName>
    <definedName name="SAFTIRG5">'[6]R5 Input page'!$F$141:$M$141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C">'[7]R1 SO External Cost Incentives'!$F$31:$M$31</definedName>
    <definedName name="SchemeStatus" hidden="1">'[11]B0.6_Data_Constants'!$A$241:$A$255</definedName>
    <definedName name="SCMR">'[7]R1 SO External Cost Incentives'!$F$54:$M$54</definedName>
    <definedName name="SEA">'[6]R5 Input page'!$F$69:$M$69</definedName>
    <definedName name="SEAPRO">'[6]R4 Licence Condition Values'!$F$65:$M$65</definedName>
    <definedName name="select_GDN_name">'[19]2. Out of area networks'!$L$188:$L$195</definedName>
    <definedName name="SER">#REF!</definedName>
    <definedName name="SERLIMIT">#REF!</definedName>
    <definedName name="SFI">'[14]R8 Output incentives'!$E$123:$M$123</definedName>
    <definedName name="SHCP">'[20]R8 Output incentives'!$F$149:$M$149</definedName>
    <definedName name="Shrink">'[7]R5 Input page'!$F$132:$M$132</definedName>
    <definedName name="ShrinkInc">'[7]R5 Input page'!$F$133:$M$133</definedName>
    <definedName name="SIFFt">'[12]2.1 Revenue_Interface'!#REF!</definedName>
    <definedName name="SIR">'[7]R1 SO External Cost Incentives'!$F$46:$M$46</definedName>
    <definedName name="SIT">'[7]R1 SO External Cost Incentives'!$F$64:$M$64</definedName>
    <definedName name="SKPI">'[6]R8 Output incentives'!$F$107:$M$107</definedName>
    <definedName name="SKPIC">'[6]R5 Input page'!$F$68:$M$68</definedName>
    <definedName name="SKPICAP">'[6]R4 Licence Condition Values'!$F$59:$M$59</definedName>
    <definedName name="SKPICOL">'[6]R4 Licence Condition Values'!$F$61:$M$61</definedName>
    <definedName name="SKPIDPA">'[6]R4 Licence Condition Values'!$F$62:$M$62</definedName>
    <definedName name="SKPIPRO">'[6]R4 Licence Condition Values'!$F$63:$M$63</definedName>
    <definedName name="SKPIT">'[6]R4 Licence Condition Values'!$F$58:$M$58</definedName>
    <definedName name="SKPIUPA">'[6]R4 Licence Condition Values'!$F$60:$M$60</definedName>
    <definedName name="SOBR">'[7]R14 SO Base Revenue'!$F$12:$M$12</definedName>
    <definedName name="SOCRITRAt">'[12]2.1 Revenue_Interface'!#REF!</definedName>
    <definedName name="SOCRITROt">'[12]2.1 Revenue_Interface'!#REF!</definedName>
    <definedName name="SOCROTRAt">'[12]2.1 Revenue_Interface'!#REF!</definedName>
    <definedName name="SOCROTROt">'[12]2.1 Revenue_Interface'!#REF!</definedName>
    <definedName name="SOEMR">#REF!</definedName>
    <definedName name="SOEMRCO">#REF!</definedName>
    <definedName name="SOEMRDRI">#REF!</definedName>
    <definedName name="SOEMRINC">#REF!</definedName>
    <definedName name="SOFIOCRAt">'[12]2.1 Revenue_Interface'!#REF!</definedName>
    <definedName name="SOFIOCROt">'[12]2.1 Revenue_Interface'!#REF!</definedName>
    <definedName name="SOI">#REF!</definedName>
    <definedName name="SOK">'[7]R19 SO Correction (SOK)'!$E$19:$M$19</definedName>
    <definedName name="SOMOD">#REF!</definedName>
    <definedName name="SOMR">'[7]R20 SO MAR'!$F$13:$M$13</definedName>
    <definedName name="SONZROt">'[12]2.1 Revenue_Interface'!#REF!</definedName>
    <definedName name="SOOIRC">'[7]R1 SO External Cost Incentives'!$F$20:$M$20</definedName>
    <definedName name="SOPU">#REF!</definedName>
    <definedName name="SOREntc">'[7]R5 Input page'!$F$85:$M$85</definedName>
    <definedName name="SOREV">#REF!</definedName>
    <definedName name="SORExC">'[7]R5 Input page'!$F$86:$M$86</definedName>
    <definedName name="SOSOACO">'[12]2.1 Revenue_Interface'!$AB$28:$AF$28</definedName>
    <definedName name="SOSOANC">'[12]2.1 Revenue_Interface'!$AB$27:$AF$27</definedName>
    <definedName name="SOTRU">#REF!</definedName>
    <definedName name="SS">'[6]R8 Output incentives'!#REF!</definedName>
    <definedName name="SSC">'[6]R5 Input page'!$F$66:$M$66</definedName>
    <definedName name="SSCAP">'[6]R4 Licence Condition Values'!$F$50:$M$50</definedName>
    <definedName name="SSCOL">'[6]R4 Licence Condition Values'!$F$51:$M$51</definedName>
    <definedName name="SSDPA">'[6]R4 Licence Condition Values'!$F$53:$M$53</definedName>
    <definedName name="SSI">'[6]R8 Output incentives'!$F$83:$M$83</definedName>
    <definedName name="SSO">'[14]R8 Output incentives'!$F$63:$M$63</definedName>
    <definedName name="SSPRO">'[6]R4 Licence Condition Values'!$F$55:$M$55</definedName>
    <definedName name="SSS">'[14]R8 Output incentives'!$F$80:$M$80</definedName>
    <definedName name="SSSAF">'[7]TO Incentives'!#REF!</definedName>
    <definedName name="SSSCAP">#REF!</definedName>
    <definedName name="SSSCOL">#REF!</definedName>
    <definedName name="SSSDPA">#REF!</definedName>
    <definedName name="SSSP">#REF!</definedName>
    <definedName name="SSSPRO">#REF!</definedName>
    <definedName name="SSST">#REF!</definedName>
    <definedName name="SSSUPA">#REF!</definedName>
    <definedName name="SST">'[6]R4 Licence Condition Values'!$F$49:$M$49</definedName>
    <definedName name="SSUPA">'[6]R4 Licence Condition Values'!$F$52:$M$52</definedName>
    <definedName name="Status">'[4]E0.5_Data_Constants'!$B$30:$B$32</definedName>
    <definedName name="STIP">'[7]R5 Input page'!$F$143:$M$143</definedName>
    <definedName name="SubstationConfig" hidden="1">'[11]B0.6_Data_Constants'!$A$151:$A$158</definedName>
    <definedName name="SubTIRG">'[17]R11 TIRG'!$E$12:$M$12</definedName>
    <definedName name="Sum_Length">#REF!</definedName>
    <definedName name="Swvu.CapersView." localSheetId="4" hidden="1">[5]Sheet1!#REF!</definedName>
    <definedName name="Swvu.CapersView." hidden="1">[5]Sheet1!#REF!</definedName>
    <definedName name="Swvu.Japan_Capers_Ed_Pub." localSheetId="4" hidden="1">#REF!</definedName>
    <definedName name="Swvu.Japan_Capers_Ed_Pub." hidden="1">#REF!</definedName>
    <definedName name="Swvu.KJP_CC." localSheetId="4" hidden="1">#REF!</definedName>
    <definedName name="Swvu.KJP_CC." hidden="1">#REF!</definedName>
    <definedName name="TA">'[7]R5 Input page'!$F$141:$M$141</definedName>
    <definedName name="tbl_intsplt_opex">#REF!</definedName>
    <definedName name="TERM">#REF!</definedName>
    <definedName name="TERMt">#REF!</definedName>
    <definedName name="Tier_Lookup">'[13]5.8 Decommissioned Sum '!#REF!</definedName>
    <definedName name="TIRG">'[14]R11 TIRG'!$E$15:$M$15</definedName>
    <definedName name="TIRGINCADJ">#REF!</definedName>
    <definedName name="TIRGIncAdj2">'[6]R5 Input page'!$F$115:$M$115</definedName>
    <definedName name="TIRGIncAdj3">'[6]R5 Input page'!$F$124:$M$124</definedName>
    <definedName name="TIRGIncAdj4">'[6]R5 Input page'!$F$133:$M$133</definedName>
    <definedName name="TIRGIncAdj5">'[6]R5 Input page'!$F$142:$M$142</definedName>
    <definedName name="TIS">#REF!</definedName>
    <definedName name="TNR">#REF!</definedName>
    <definedName name="TO">#REF!</definedName>
    <definedName name="TOACO">'[12]2.1 Revenue_Interface'!$AB$14:$AF$14</definedName>
    <definedName name="TOACOU">'[12]2.1 Revenue_Interface'!$AB$21:$AF$21</definedName>
    <definedName name="TOActualbusinessmileageemissions">'[12]2.1 Revenue_Interface'!$AB$89:$AF$89</definedName>
    <definedName name="TOActualEnvironmentalValue">'[12]2.1 Revenue_Interface'!$AB$96:$AF$96</definedName>
    <definedName name="TOActualofficewaste">'[12]2.1 Revenue_Interface'!$AB$92:$AF$92</definedName>
    <definedName name="TOActualoperationaltransportemissions">'[12]2.1 Revenue_Interface'!$AB$88:$AF$88</definedName>
    <definedName name="TOActualwateruse">'[12]2.1 Revenue_Interface'!$AB$93:$AF$93</definedName>
    <definedName name="TOAIO">'[12]2.1 Revenue_Interface'!$AB$15:$AF$15</definedName>
    <definedName name="TOAIOU">'[12]2.1 Revenue_Interface'!$AB$22:$AF$22</definedName>
    <definedName name="TOALC">'[12]2.1 Revenue_Interface'!$AB$11:$AF$11</definedName>
    <definedName name="TOALCU">'[12]2.1 Revenue_Interface'!$AB$18:$AF$18</definedName>
    <definedName name="TOANC">'[12]2.1 Revenue_Interface'!$AB$16:$AF$16</definedName>
    <definedName name="TOANCU">'[12]2.1 Revenue_Interface'!$AB$23:$AF$23</definedName>
    <definedName name="TOAOC">'[12]2.1 Revenue_Interface'!$AB$13:$AF$13</definedName>
    <definedName name="TOAOCU">'[12]2.1 Revenue_Interface'!$AB$20:$AF$20</definedName>
    <definedName name="TOARC">'[12]2.1 Revenue_Interface'!$AB$12:$AF$12</definedName>
    <definedName name="TOARCU">'[12]2.1 Revenue_Interface'!$AB$19:$AF$19</definedName>
    <definedName name="TOBTRRAt">'[12]2.1 Revenue_Interface'!#REF!</definedName>
    <definedName name="TOBTRROt">'[12]2.1 Revenue_Interface'!#REF!</definedName>
    <definedName name="TOCEPRAt">'[12]2.1 Revenue_Interface'!#REF!</definedName>
    <definedName name="TOCEPROt">'[12]2.1 Revenue_Interface'!#REF!</definedName>
    <definedName name="TOCRITRAt">'[12]2.1 Revenue_Interface'!#REF!</definedName>
    <definedName name="TOCRITROt">'[12]2.1 Revenue_Interface'!#REF!</definedName>
    <definedName name="TOCROTRAt">'[12]2.1 Revenue_Interface'!#REF!</definedName>
    <definedName name="TOCROTROt">'[12]2.1 Revenue_Interface'!#REF!</definedName>
    <definedName name="TOCSPt">'[12]2.1 Revenue_Interface'!$AB$86:$AF$86</definedName>
    <definedName name="TOFIOCRAt">'[12]2.1 Revenue_Interface'!#REF!</definedName>
    <definedName name="TOFIOCROt">'[12]2.1 Revenue_Interface'!#REF!</definedName>
    <definedName name="TOFTO">#REF!</definedName>
    <definedName name="TOIDRSt">'[12]2.1 Revenue_Interface'!#REF!</definedName>
    <definedName name="TOKLSRAt">'[12]2.1 Revenue_Interface'!#REF!</definedName>
    <definedName name="TOKLSROt">'[12]2.1 Revenue_Interface'!#REF!</definedName>
    <definedName name="TOLA">'[7]R5 Input page'!$E$34</definedName>
    <definedName name="TOMR">'[7]R5 Input page'!$E$38</definedName>
    <definedName name="TONARMAHRt">'[12]2.1 Revenue_Interface'!#REF!</definedName>
    <definedName name="TONARMRt">'[12]2.1 Revenue_Interface'!#REF!</definedName>
    <definedName name="TONLAHRt">'[12]2.1 Revenue_Interface'!#REF!</definedName>
    <definedName name="TONLARt">'[12]2.1 Revenue_Interface'!#REF!</definedName>
    <definedName name="TONumberofQualifyingProjectswithnetEnvironmentalGainequaltoorabove15">'[12]2.1 Revenue_Interface'!$AB$94:$AF$94</definedName>
    <definedName name="TONumberofQualifyingProjectswithnetEnvironmentalGainequaltoorlessthan5">'[12]2.1 Revenue_Interface'!$AB$95:$AF$95</definedName>
    <definedName name="TONZROt">'[12]2.1 Revenue_Interface'!#REF!</definedName>
    <definedName name="TOOIDRSt">'[12]2.1 Revenue_Interface'!#REF!</definedName>
    <definedName name="TOPOSDRSt">'[12]2.1 Revenue_Interface'!#REF!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PREDRSt">'[12]2.1 Revenue_Interface'!#REF!</definedName>
    <definedName name="TOPSUPRAt">'[12]2.1 Revenue_Interface'!#REF!</definedName>
    <definedName name="TOPSUPROt">'[12]2.1 Revenue_Interface'!#REF!</definedName>
    <definedName name="TOQLt_and_PDt">'[12]2.1 Revenue_Interface'!$AB$46:$AF$46</definedName>
    <definedName name="TOR">'[7]R5 Input page'!$E$37</definedName>
    <definedName name="TORARt">'[12]2.1 Revenue_Interface'!#REF!</definedName>
    <definedName name="TORB">'[7]R5 Input page'!$E$33</definedName>
    <definedName name="TORCOM">'[7]R5 Input page'!$F$43:$M$43</definedName>
    <definedName name="TORDFRt">'[12]2.1 Revenue_Interface'!#REF!</definedName>
    <definedName name="TOREntC">'[7]R5 Input page'!$F$41:$M$41</definedName>
    <definedName name="TORExC">'[7]R5 Input page'!$F$42:$M$42</definedName>
    <definedName name="TOTO">'[6]R5 Input page'!$F$90:$M$90</definedName>
    <definedName name="TOTotalannualoperationalandofficewaste">'[12]2.1 Revenue_Interface'!$AB$90:$AF$90</definedName>
    <definedName name="TOTotalannualoperationalandofficewasterecycled">'[12]2.1 Revenue_Interface'!$AB$91:$AF$91</definedName>
    <definedName name="TOZ">'[7]R5 Input page'!$E$30</definedName>
    <definedName name="TOZA">'[7]R5 Input page'!$E$31</definedName>
    <definedName name="TPA">#REF!</definedName>
    <definedName name="TPD">#REF!</definedName>
    <definedName name="TR">#REF!</definedName>
    <definedName name="TRU">#REF!</definedName>
    <definedName name="TS">#REF!</definedName>
    <definedName name="TSH">#REF!</definedName>
    <definedName name="TSP">#REF!</definedName>
    <definedName name="TSS">'[7]R16 SO TSS'!$F$12:$M$12</definedName>
    <definedName name="TSSF">'[7]R4 Licence Condition Values'!$F$59:$M$59</definedName>
    <definedName name="TSSTC">'[7]R4 Licence Condition Values'!$F$58:$M$58</definedName>
    <definedName name="u" localSheetId="4" hidden="1">{#VALUE!,#N/A,FALSE,0}</definedName>
    <definedName name="u" localSheetId="6" hidden="1">{#VALUE!,#N/A,FALSE,0}</definedName>
    <definedName name="u" hidden="1">{#VALUE!,#N/A,FALSE,0}</definedName>
    <definedName name="UAG" localSheetId="4" hidden="1">{#N/A,#N/A,FALSE,"DI 2 YEAR MASTER SCHEDULE"}</definedName>
    <definedName name="UAG" localSheetId="6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'[13]5.8 Decommissioned Sum '!#REF!</definedName>
    <definedName name="UNTO">'[6]R5 Input page'!$F$89:$M$89</definedName>
    <definedName name="USF">'[7]R4 Licence Condition Values'!$F$64:$M$64</definedName>
    <definedName name="v" localSheetId="4" hidden="1">{"Japan_Capers_Ed_Pub",#N/A,FALSE,"DI 2 YEAR MASTER SCHEDULE"}</definedName>
    <definedName name="v" localSheetId="6" hidden="1">{"Japan_Capers_Ed_Pub",#N/A,FALSE,"DI 2 YEAR MASTER SCHEDULE"}</definedName>
    <definedName name="v" hidden="1">{"Japan_Capers_Ed_Pub",#N/A,FALSE,"DI 2 YEAR MASTER SCHEDULE"}</definedName>
    <definedName name="VIPM">'[7]R5 Input page'!$F$151:$M$151</definedName>
    <definedName name="VIRP">'[7]R5 Input page'!$F$153:$M$153</definedName>
    <definedName name="VIT">'[7]R5 Input page'!$F$152:$M$152</definedName>
    <definedName name="VOLL">#REF!</definedName>
    <definedName name="WACC">#REF!</definedName>
    <definedName name="wrn.CapersPlotter." localSheetId="4" hidden="1">{#N/A,#N/A,FALSE,"DI 2 YEAR MASTER SCHEDULE"}</definedName>
    <definedName name="wrn.CapersPlotter." localSheetId="6" hidden="1">{#N/A,#N/A,FALSE,"DI 2 YEAR MASTER SCHEDULE"}</definedName>
    <definedName name="wrn.CapersPlotter." hidden="1">{#N/A,#N/A,FALSE,"DI 2 YEAR MASTER SCHEDULE"}</definedName>
    <definedName name="wrn.Edutainment._.Priority._.List." localSheetId="4" hidden="1">{#N/A,#N/A,FALSE,"DI 2 YEAR MASTER SCHEDULE"}</definedName>
    <definedName name="wrn.Edutainment._.Priority._.List." localSheetId="6" hidden="1">{#N/A,#N/A,FALSE,"DI 2 YEAR MASTER SCHEDULE"}</definedName>
    <definedName name="wrn.Edutainment._.Priority._.List." hidden="1">{#N/A,#N/A,FALSE,"DI 2 YEAR MASTER SCHEDULE"}</definedName>
    <definedName name="wrn.Japan_Capers_Ed._.Pub." localSheetId="4" hidden="1">{"Japan_Capers_Ed_Pub",#N/A,FALSE,"DI 2 YEAR MASTER SCHEDULE"}</definedName>
    <definedName name="wrn.Japan_Capers_Ed._.Pub." localSheetId="6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4" hidden="1">{#N/A,#N/A,FALSE,"DI 2 YEAR MASTER SCHEDULE"}</definedName>
    <definedName name="wrn.Priority._.list." localSheetId="6" hidden="1">{#N/A,#N/A,FALSE,"DI 2 YEAR MASTER SCHEDULE"}</definedName>
    <definedName name="wrn.Priority._.list." hidden="1">{#N/A,#N/A,FALSE,"DI 2 YEAR MASTER SCHEDULE"}</definedName>
    <definedName name="wrn.Prjcted._.Mnthly._.Qtys." localSheetId="4" hidden="1">{#N/A,#N/A,FALSE,"PRJCTED MNTHLY QTY's"}</definedName>
    <definedName name="wrn.Prjcted._.Mnthly._.Qtys." localSheetId="6" hidden="1">{#N/A,#N/A,FALSE,"PRJCTED MNTHLY QTY's"}</definedName>
    <definedName name="wrn.Prjcted._.Mnthly._.Qtys." hidden="1">{#N/A,#N/A,FALSE,"PRJCTED MNTHLY QTY's"}</definedName>
    <definedName name="wrn.Prjcted._.Qtrly._.Dollars." localSheetId="4" hidden="1">{#N/A,#N/A,FALSE,"PRJCTED QTRLY $'s"}</definedName>
    <definedName name="wrn.Prjcted._.Qtrly._.Dollars." localSheetId="6" hidden="1">{#N/A,#N/A,FALSE,"PRJCTED QTRLY $'s"}</definedName>
    <definedName name="wrn.Prjcted._.Qtrly._.Dollars." hidden="1">{#N/A,#N/A,FALSE,"PRJCTED QTRLY $'s"}</definedName>
    <definedName name="wrn.Prjcted._.Qtrly._.Qtys." localSheetId="4" hidden="1">{#N/A,#N/A,FALSE,"PRJCTED QTRLY QTY's"}</definedName>
    <definedName name="wrn.Prjcted._.Qtrly._.Qtys." localSheetId="6" hidden="1">{#N/A,#N/A,FALSE,"PRJCTED QTRLY QTY's"}</definedName>
    <definedName name="wrn.Prjcted._.Qtrly._.Qtys." hidden="1">{#N/A,#N/A,FALSE,"PRJCTED QTRLY QTY's"}</definedName>
    <definedName name="wvu.CapersView.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6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6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4" hidden="1">{#N/A,#N/A,FALSE,"DI 2 YEAR MASTER SCHEDULE"}</definedName>
    <definedName name="x" localSheetId="6" hidden="1">{#N/A,#N/A,FALSE,"DI 2 YEAR MASTER SCHEDULE"}</definedName>
    <definedName name="x" hidden="1">{#N/A,#N/A,FALSE,"DI 2 YEAR MASTER SCHEDULE"}</definedName>
    <definedName name="y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4" hidden="1">{#N/A,#N/A,FALSE,"DI 2 YEAR MASTER SCHEDULE"}</definedName>
    <definedName name="z" localSheetId="6" hidden="1">{#N/A,#N/A,FALSE,"DI 2 YEAR MASTER SCHEDULE"}</definedName>
    <definedName name="z" hidden="1">{#N/A,#N/A,FALSE,"DI 2 YEAR MASTER SCHEDULE"}</definedName>
    <definedName name="Z_9A428CE1_B4D9_11D0_A8AA_0000C071AEE7_.wvu.Cols" hidden="1">[5]Sheet1!$A$1:$Q$65536,[5]Sheet1!$Y$1:$Z$65536</definedName>
    <definedName name="Z_9A428CE1_B4D9_11D0_A8AA_0000C071AEE7_.wvu.PrintArea" localSheetId="4" hidden="1">#REF!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T37" i="18"/>
  <c r="U37" i="18"/>
  <c r="V37" i="18"/>
  <c r="W37" i="18"/>
  <c r="A4" i="77"/>
  <c r="A3" i="77"/>
  <c r="A2" i="77"/>
  <c r="O456" i="77"/>
  <c r="N456" i="77"/>
  <c r="M456" i="77"/>
  <c r="L456" i="77"/>
  <c r="BI33" i="77" s="1"/>
  <c r="K456" i="77"/>
  <c r="AP33" i="77" s="1"/>
  <c r="O455" i="77"/>
  <c r="N455" i="77"/>
  <c r="M455" i="77"/>
  <c r="L455" i="77"/>
  <c r="K455" i="77"/>
  <c r="O452" i="77"/>
  <c r="N452" i="77"/>
  <c r="M452" i="77"/>
  <c r="L452" i="77"/>
  <c r="K452" i="77"/>
  <c r="A452" i="77"/>
  <c r="A451" i="77"/>
  <c r="O449" i="77"/>
  <c r="N449" i="77"/>
  <c r="M449" i="77"/>
  <c r="L449" i="77"/>
  <c r="K449" i="77"/>
  <c r="A449" i="77"/>
  <c r="A448" i="77"/>
  <c r="O446" i="77"/>
  <c r="N446" i="77"/>
  <c r="M446" i="77"/>
  <c r="L446" i="77"/>
  <c r="K446" i="77"/>
  <c r="A446" i="77"/>
  <c r="A445" i="77"/>
  <c r="O443" i="77"/>
  <c r="N443" i="77"/>
  <c r="M443" i="77"/>
  <c r="L443" i="77"/>
  <c r="K443" i="77"/>
  <c r="A443" i="77"/>
  <c r="A442" i="77"/>
  <c r="O440" i="77"/>
  <c r="N440" i="77"/>
  <c r="M440" i="77"/>
  <c r="L440" i="77"/>
  <c r="K440" i="77"/>
  <c r="A440" i="77"/>
  <c r="A439" i="77"/>
  <c r="O437" i="77"/>
  <c r="N437" i="77"/>
  <c r="M437" i="77"/>
  <c r="L437" i="77"/>
  <c r="K437" i="77"/>
  <c r="A437" i="77"/>
  <c r="A436" i="77"/>
  <c r="O433" i="77"/>
  <c r="N433" i="77"/>
  <c r="M433" i="77"/>
  <c r="L433" i="77"/>
  <c r="K433" i="77"/>
  <c r="A430" i="77"/>
  <c r="O428" i="77"/>
  <c r="N428" i="77"/>
  <c r="M428" i="77"/>
  <c r="CB32" i="77" s="1"/>
  <c r="L428" i="77"/>
  <c r="K428" i="77"/>
  <c r="O427" i="77"/>
  <c r="N427" i="77"/>
  <c r="M427" i="77"/>
  <c r="L427" i="77"/>
  <c r="K427" i="77"/>
  <c r="O424" i="77"/>
  <c r="N424" i="77"/>
  <c r="M424" i="77"/>
  <c r="L424" i="77"/>
  <c r="K424" i="77"/>
  <c r="A424" i="77"/>
  <c r="A423" i="77"/>
  <c r="O421" i="77"/>
  <c r="N421" i="77"/>
  <c r="M421" i="77"/>
  <c r="L421" i="77"/>
  <c r="K421" i="77"/>
  <c r="A421" i="77"/>
  <c r="A420" i="77"/>
  <c r="O418" i="77"/>
  <c r="N418" i="77"/>
  <c r="M418" i="77"/>
  <c r="L418" i="77"/>
  <c r="K418" i="77"/>
  <c r="A418" i="77"/>
  <c r="A417" i="77"/>
  <c r="O415" i="77"/>
  <c r="N415" i="77"/>
  <c r="M415" i="77"/>
  <c r="L415" i="77"/>
  <c r="K415" i="77"/>
  <c r="A415" i="77"/>
  <c r="A414" i="77"/>
  <c r="O412" i="77"/>
  <c r="N412" i="77"/>
  <c r="M412" i="77"/>
  <c r="L412" i="77"/>
  <c r="K412" i="77"/>
  <c r="A412" i="77"/>
  <c r="A411" i="77"/>
  <c r="O409" i="77"/>
  <c r="N409" i="77"/>
  <c r="M409" i="77"/>
  <c r="L409" i="77"/>
  <c r="K409" i="77"/>
  <c r="A409" i="77"/>
  <c r="A408" i="77"/>
  <c r="O405" i="77"/>
  <c r="N405" i="77"/>
  <c r="M405" i="77"/>
  <c r="L405" i="77"/>
  <c r="K405" i="77"/>
  <c r="A402" i="77"/>
  <c r="O400" i="77"/>
  <c r="DN31" i="77" s="1"/>
  <c r="N400" i="77"/>
  <c r="M400" i="77"/>
  <c r="L400" i="77"/>
  <c r="K400" i="77"/>
  <c r="AP31" i="77" s="1"/>
  <c r="O399" i="77"/>
  <c r="N399" i="77"/>
  <c r="M399" i="77"/>
  <c r="L399" i="77"/>
  <c r="K399" i="77"/>
  <c r="O396" i="77"/>
  <c r="N396" i="77"/>
  <c r="M396" i="77"/>
  <c r="L396" i="77"/>
  <c r="K396" i="77"/>
  <c r="A396" i="77"/>
  <c r="A395" i="77"/>
  <c r="O393" i="77"/>
  <c r="N393" i="77"/>
  <c r="M393" i="77"/>
  <c r="L393" i="77"/>
  <c r="K393" i="77"/>
  <c r="A393" i="77"/>
  <c r="A392" i="77"/>
  <c r="O390" i="77"/>
  <c r="N390" i="77"/>
  <c r="M390" i="77"/>
  <c r="L390" i="77"/>
  <c r="K390" i="77"/>
  <c r="A390" i="77"/>
  <c r="A389" i="77"/>
  <c r="O387" i="77"/>
  <c r="N387" i="77"/>
  <c r="M387" i="77"/>
  <c r="L387" i="77"/>
  <c r="K387" i="77"/>
  <c r="A387" i="77"/>
  <c r="A386" i="77"/>
  <c r="O384" i="77"/>
  <c r="N384" i="77"/>
  <c r="M384" i="77"/>
  <c r="L384" i="77"/>
  <c r="K384" i="77"/>
  <c r="A384" i="77"/>
  <c r="A383" i="77"/>
  <c r="O381" i="77"/>
  <c r="N381" i="77"/>
  <c r="M381" i="77"/>
  <c r="L381" i="77"/>
  <c r="K381" i="77"/>
  <c r="A381" i="77"/>
  <c r="A380" i="77"/>
  <c r="O377" i="77"/>
  <c r="N377" i="77"/>
  <c r="M377" i="77"/>
  <c r="L377" i="77"/>
  <c r="K377" i="77"/>
  <c r="A374" i="77"/>
  <c r="O372" i="77"/>
  <c r="DN30" i="77" s="1"/>
  <c r="N372" i="77"/>
  <c r="CU30" i="77" s="1"/>
  <c r="M372" i="77"/>
  <c r="CB30" i="77" s="1"/>
  <c r="L372" i="77"/>
  <c r="K372" i="77"/>
  <c r="O371" i="77"/>
  <c r="N371" i="77"/>
  <c r="M371" i="77"/>
  <c r="L371" i="77"/>
  <c r="K371" i="77"/>
  <c r="O368" i="77"/>
  <c r="N368" i="77"/>
  <c r="M368" i="77"/>
  <c r="L368" i="77"/>
  <c r="K368" i="77"/>
  <c r="A368" i="77"/>
  <c r="A367" i="77"/>
  <c r="O365" i="77"/>
  <c r="N365" i="77"/>
  <c r="M365" i="77"/>
  <c r="L365" i="77"/>
  <c r="K365" i="77"/>
  <c r="A365" i="77"/>
  <c r="A364" i="77"/>
  <c r="O362" i="77"/>
  <c r="N362" i="77"/>
  <c r="M362" i="77"/>
  <c r="L362" i="77"/>
  <c r="K362" i="77"/>
  <c r="A362" i="77"/>
  <c r="A361" i="77"/>
  <c r="O359" i="77"/>
  <c r="N359" i="77"/>
  <c r="M359" i="77"/>
  <c r="L359" i="77"/>
  <c r="K359" i="77"/>
  <c r="A359" i="77"/>
  <c r="A358" i="77"/>
  <c r="O356" i="77"/>
  <c r="N356" i="77"/>
  <c r="M356" i="77"/>
  <c r="L356" i="77"/>
  <c r="K356" i="77"/>
  <c r="A356" i="77"/>
  <c r="A355" i="77"/>
  <c r="O353" i="77"/>
  <c r="N353" i="77"/>
  <c r="M353" i="77"/>
  <c r="L353" i="77"/>
  <c r="K353" i="77"/>
  <c r="A353" i="77"/>
  <c r="A352" i="77"/>
  <c r="O349" i="77"/>
  <c r="N349" i="77"/>
  <c r="M349" i="77"/>
  <c r="L349" i="77"/>
  <c r="K349" i="77"/>
  <c r="A346" i="77"/>
  <c r="O344" i="77"/>
  <c r="N344" i="77"/>
  <c r="M344" i="77"/>
  <c r="L344" i="77"/>
  <c r="BI29" i="77" s="1"/>
  <c r="K344" i="77"/>
  <c r="AP29" i="77" s="1"/>
  <c r="O343" i="77"/>
  <c r="N343" i="77"/>
  <c r="M343" i="77"/>
  <c r="L343" i="77"/>
  <c r="K343" i="77"/>
  <c r="O340" i="77"/>
  <c r="N340" i="77"/>
  <c r="M340" i="77"/>
  <c r="L340" i="77"/>
  <c r="K340" i="77"/>
  <c r="A340" i="77"/>
  <c r="A339" i="77"/>
  <c r="O337" i="77"/>
  <c r="N337" i="77"/>
  <c r="M337" i="77"/>
  <c r="L337" i="77"/>
  <c r="K337" i="77"/>
  <c r="A337" i="77"/>
  <c r="A336" i="77"/>
  <c r="O334" i="77"/>
  <c r="N334" i="77"/>
  <c r="M334" i="77"/>
  <c r="L334" i="77"/>
  <c r="K334" i="77"/>
  <c r="A334" i="77"/>
  <c r="A333" i="77"/>
  <c r="O331" i="77"/>
  <c r="N331" i="77"/>
  <c r="M331" i="77"/>
  <c r="L331" i="77"/>
  <c r="K331" i="77"/>
  <c r="A331" i="77"/>
  <c r="A330" i="77"/>
  <c r="O328" i="77"/>
  <c r="N328" i="77"/>
  <c r="M328" i="77"/>
  <c r="L328" i="77"/>
  <c r="K328" i="77"/>
  <c r="A328" i="77"/>
  <c r="A327" i="77"/>
  <c r="O325" i="77"/>
  <c r="N325" i="77"/>
  <c r="M325" i="77"/>
  <c r="L325" i="77"/>
  <c r="K325" i="77"/>
  <c r="A325" i="77"/>
  <c r="A324" i="77"/>
  <c r="O321" i="77"/>
  <c r="N321" i="77"/>
  <c r="M321" i="77"/>
  <c r="L321" i="77"/>
  <c r="K321" i="77"/>
  <c r="A318" i="77"/>
  <c r="O316" i="77"/>
  <c r="DN28" i="77" s="1"/>
  <c r="N316" i="77"/>
  <c r="CU28" i="77" s="1"/>
  <c r="M316" i="77"/>
  <c r="CB28" i="77" s="1"/>
  <c r="L316" i="77"/>
  <c r="K316" i="77"/>
  <c r="O315" i="77"/>
  <c r="N315" i="77"/>
  <c r="M315" i="77"/>
  <c r="L315" i="77"/>
  <c r="K315" i="77"/>
  <c r="O312" i="77"/>
  <c r="N312" i="77"/>
  <c r="M312" i="77"/>
  <c r="L312" i="77"/>
  <c r="K312" i="77"/>
  <c r="A312" i="77"/>
  <c r="A311" i="77"/>
  <c r="O309" i="77"/>
  <c r="N309" i="77"/>
  <c r="M309" i="77"/>
  <c r="L309" i="77"/>
  <c r="K309" i="77"/>
  <c r="A309" i="77"/>
  <c r="A308" i="77"/>
  <c r="O306" i="77"/>
  <c r="N306" i="77"/>
  <c r="M306" i="77"/>
  <c r="L306" i="77"/>
  <c r="K306" i="77"/>
  <c r="A306" i="77"/>
  <c r="A305" i="77"/>
  <c r="O303" i="77"/>
  <c r="N303" i="77"/>
  <c r="M303" i="77"/>
  <c r="L303" i="77"/>
  <c r="K303" i="77"/>
  <c r="A303" i="77"/>
  <c r="A302" i="77"/>
  <c r="O300" i="77"/>
  <c r="N300" i="77"/>
  <c r="M300" i="77"/>
  <c r="L300" i="77"/>
  <c r="K300" i="77"/>
  <c r="A300" i="77"/>
  <c r="A299" i="77"/>
  <c r="O297" i="77"/>
  <c r="N297" i="77"/>
  <c r="M297" i="77"/>
  <c r="L297" i="77"/>
  <c r="K297" i="77"/>
  <c r="A297" i="77"/>
  <c r="A296" i="77"/>
  <c r="O293" i="77"/>
  <c r="N293" i="77"/>
  <c r="M293" i="77"/>
  <c r="L293" i="77"/>
  <c r="K293" i="77"/>
  <c r="A290" i="77"/>
  <c r="O288" i="77"/>
  <c r="DN27" i="77" s="1"/>
  <c r="N288" i="77"/>
  <c r="CU27" i="77" s="1"/>
  <c r="M288" i="77"/>
  <c r="L288" i="77"/>
  <c r="BI27" i="77" s="1"/>
  <c r="K288" i="77"/>
  <c r="AP27" i="77" s="1"/>
  <c r="O287" i="77"/>
  <c r="N287" i="77"/>
  <c r="M287" i="77"/>
  <c r="L287" i="77"/>
  <c r="K287" i="77"/>
  <c r="O284" i="77"/>
  <c r="N284" i="77"/>
  <c r="M284" i="77"/>
  <c r="L284" i="77"/>
  <c r="K284" i="77"/>
  <c r="A284" i="77"/>
  <c r="A283" i="77"/>
  <c r="O281" i="77"/>
  <c r="N281" i="77"/>
  <c r="M281" i="77"/>
  <c r="L281" i="77"/>
  <c r="K281" i="77"/>
  <c r="A281" i="77"/>
  <c r="A280" i="77"/>
  <c r="O278" i="77"/>
  <c r="N278" i="77"/>
  <c r="M278" i="77"/>
  <c r="L278" i="77"/>
  <c r="K278" i="77"/>
  <c r="A278" i="77"/>
  <c r="A277" i="77"/>
  <c r="O275" i="77"/>
  <c r="N275" i="77"/>
  <c r="M275" i="77"/>
  <c r="L275" i="77"/>
  <c r="K275" i="77"/>
  <c r="A275" i="77"/>
  <c r="A274" i="77"/>
  <c r="O272" i="77"/>
  <c r="N272" i="77"/>
  <c r="M272" i="77"/>
  <c r="L272" i="77"/>
  <c r="K272" i="77"/>
  <c r="A272" i="77"/>
  <c r="A271" i="77"/>
  <c r="O269" i="77"/>
  <c r="N269" i="77"/>
  <c r="M269" i="77"/>
  <c r="L269" i="77"/>
  <c r="K269" i="77"/>
  <c r="A269" i="77"/>
  <c r="A268" i="77"/>
  <c r="O265" i="77"/>
  <c r="N265" i="77"/>
  <c r="M265" i="77"/>
  <c r="L265" i="77"/>
  <c r="K265" i="77"/>
  <c r="A262" i="77"/>
  <c r="O260" i="77"/>
  <c r="N260" i="77"/>
  <c r="CU26" i="77" s="1"/>
  <c r="M260" i="77"/>
  <c r="CB26" i="77" s="1"/>
  <c r="L260" i="77"/>
  <c r="BI26" i="77" s="1"/>
  <c r="K260" i="77"/>
  <c r="AP26" i="77" s="1"/>
  <c r="O259" i="77"/>
  <c r="N259" i="77"/>
  <c r="M259" i="77"/>
  <c r="L259" i="77"/>
  <c r="K259" i="77"/>
  <c r="O256" i="77"/>
  <c r="N256" i="77"/>
  <c r="M256" i="77"/>
  <c r="L256" i="77"/>
  <c r="K256" i="77"/>
  <c r="A256" i="77"/>
  <c r="A255" i="77"/>
  <c r="O253" i="77"/>
  <c r="N253" i="77"/>
  <c r="M253" i="77"/>
  <c r="L253" i="77"/>
  <c r="K253" i="77"/>
  <c r="A253" i="77"/>
  <c r="A252" i="77"/>
  <c r="O250" i="77"/>
  <c r="N250" i="77"/>
  <c r="M250" i="77"/>
  <c r="L250" i="77"/>
  <c r="K250" i="77"/>
  <c r="A250" i="77"/>
  <c r="A249" i="77"/>
  <c r="O247" i="77"/>
  <c r="N247" i="77"/>
  <c r="M247" i="77"/>
  <c r="L247" i="77"/>
  <c r="K247" i="77"/>
  <c r="A247" i="77"/>
  <c r="A246" i="77"/>
  <c r="O244" i="77"/>
  <c r="N244" i="77"/>
  <c r="M244" i="77"/>
  <c r="L244" i="77"/>
  <c r="K244" i="77"/>
  <c r="A244" i="77"/>
  <c r="A243" i="77"/>
  <c r="O241" i="77"/>
  <c r="N241" i="77"/>
  <c r="M241" i="77"/>
  <c r="L241" i="77"/>
  <c r="K241" i="77"/>
  <c r="A241" i="77"/>
  <c r="A240" i="77"/>
  <c r="O237" i="77"/>
  <c r="N237" i="77"/>
  <c r="M237" i="77"/>
  <c r="L237" i="77"/>
  <c r="K237" i="77"/>
  <c r="A234" i="77"/>
  <c r="O232" i="77"/>
  <c r="DN25" i="77" s="1"/>
  <c r="N232" i="77"/>
  <c r="M232" i="77"/>
  <c r="L232" i="77"/>
  <c r="BI25" i="77" s="1"/>
  <c r="K232" i="77"/>
  <c r="AP25" i="77" s="1"/>
  <c r="O231" i="77"/>
  <c r="N231" i="77"/>
  <c r="M231" i="77"/>
  <c r="L231" i="77"/>
  <c r="K231" i="77"/>
  <c r="O228" i="77"/>
  <c r="N228" i="77"/>
  <c r="M228" i="77"/>
  <c r="L228" i="77"/>
  <c r="K228" i="77"/>
  <c r="A228" i="77"/>
  <c r="A227" i="77"/>
  <c r="O225" i="77"/>
  <c r="N225" i="77"/>
  <c r="M225" i="77"/>
  <c r="L225" i="77"/>
  <c r="K225" i="77"/>
  <c r="A225" i="77"/>
  <c r="A224" i="77"/>
  <c r="O222" i="77"/>
  <c r="N222" i="77"/>
  <c r="M222" i="77"/>
  <c r="L222" i="77"/>
  <c r="K222" i="77"/>
  <c r="A222" i="77"/>
  <c r="A221" i="77"/>
  <c r="O219" i="77"/>
  <c r="N219" i="77"/>
  <c r="M219" i="77"/>
  <c r="L219" i="77"/>
  <c r="K219" i="77"/>
  <c r="A219" i="77"/>
  <c r="A218" i="77"/>
  <c r="O216" i="77"/>
  <c r="N216" i="77"/>
  <c r="M216" i="77"/>
  <c r="L216" i="77"/>
  <c r="K216" i="77"/>
  <c r="A216" i="77"/>
  <c r="A215" i="77"/>
  <c r="O213" i="77"/>
  <c r="N213" i="77"/>
  <c r="M213" i="77"/>
  <c r="L213" i="77"/>
  <c r="K213" i="77"/>
  <c r="A213" i="77"/>
  <c r="A212" i="77"/>
  <c r="O209" i="77"/>
  <c r="N209" i="77"/>
  <c r="M209" i="77"/>
  <c r="L209" i="77"/>
  <c r="K209" i="77"/>
  <c r="A206" i="77"/>
  <c r="O204" i="77"/>
  <c r="DN24" i="77" s="1"/>
  <c r="N204" i="77"/>
  <c r="CU24" i="77" s="1"/>
  <c r="M204" i="77"/>
  <c r="CB24" i="77" s="1"/>
  <c r="L204" i="77"/>
  <c r="K204" i="77"/>
  <c r="O203" i="77"/>
  <c r="N203" i="77"/>
  <c r="M203" i="77"/>
  <c r="L203" i="77"/>
  <c r="K203" i="77"/>
  <c r="O200" i="77"/>
  <c r="N200" i="77"/>
  <c r="M200" i="77"/>
  <c r="L200" i="77"/>
  <c r="K200" i="77"/>
  <c r="A200" i="77"/>
  <c r="A199" i="77"/>
  <c r="O197" i="77"/>
  <c r="N197" i="77"/>
  <c r="M197" i="77"/>
  <c r="L197" i="77"/>
  <c r="K197" i="77"/>
  <c r="A197" i="77"/>
  <c r="A196" i="77"/>
  <c r="O194" i="77"/>
  <c r="N194" i="77"/>
  <c r="M194" i="77"/>
  <c r="L194" i="77"/>
  <c r="K194" i="77"/>
  <c r="A194" i="77"/>
  <c r="A193" i="77"/>
  <c r="O191" i="77"/>
  <c r="N191" i="77"/>
  <c r="M191" i="77"/>
  <c r="L191" i="77"/>
  <c r="K191" i="77"/>
  <c r="A191" i="77"/>
  <c r="A190" i="77"/>
  <c r="O188" i="77"/>
  <c r="N188" i="77"/>
  <c r="M188" i="77"/>
  <c r="L188" i="77"/>
  <c r="K188" i="77"/>
  <c r="A188" i="77"/>
  <c r="A187" i="77"/>
  <c r="O185" i="77"/>
  <c r="N185" i="77"/>
  <c r="M185" i="77"/>
  <c r="L185" i="77"/>
  <c r="K185" i="77"/>
  <c r="A185" i="77"/>
  <c r="A184" i="77"/>
  <c r="O181" i="77"/>
  <c r="N181" i="77"/>
  <c r="M181" i="77"/>
  <c r="L181" i="77"/>
  <c r="K181" i="77"/>
  <c r="A178" i="77"/>
  <c r="O176" i="77"/>
  <c r="N176" i="77"/>
  <c r="M176" i="77"/>
  <c r="L176" i="77"/>
  <c r="BI23" i="77" s="1"/>
  <c r="K176" i="77"/>
  <c r="AP23" i="77" s="1"/>
  <c r="O175" i="77"/>
  <c r="N175" i="77"/>
  <c r="M175" i="77"/>
  <c r="L175" i="77"/>
  <c r="K175" i="77"/>
  <c r="O172" i="77"/>
  <c r="N172" i="77"/>
  <c r="M172" i="77"/>
  <c r="L172" i="77"/>
  <c r="K172" i="77"/>
  <c r="A172" i="77"/>
  <c r="A171" i="77"/>
  <c r="O169" i="77"/>
  <c r="N169" i="77"/>
  <c r="M169" i="77"/>
  <c r="L169" i="77"/>
  <c r="K169" i="77"/>
  <c r="A169" i="77"/>
  <c r="A168" i="77"/>
  <c r="O166" i="77"/>
  <c r="N166" i="77"/>
  <c r="M166" i="77"/>
  <c r="L166" i="77"/>
  <c r="K166" i="77"/>
  <c r="A166" i="77"/>
  <c r="A165" i="77"/>
  <c r="O163" i="77"/>
  <c r="N163" i="77"/>
  <c r="M163" i="77"/>
  <c r="L163" i="77"/>
  <c r="K163" i="77"/>
  <c r="A163" i="77"/>
  <c r="A162" i="77"/>
  <c r="O160" i="77"/>
  <c r="N160" i="77"/>
  <c r="M160" i="77"/>
  <c r="L160" i="77"/>
  <c r="K160" i="77"/>
  <c r="A160" i="77"/>
  <c r="A159" i="77"/>
  <c r="O157" i="77"/>
  <c r="N157" i="77"/>
  <c r="M157" i="77"/>
  <c r="L157" i="77"/>
  <c r="K157" i="77"/>
  <c r="A157" i="77"/>
  <c r="A156" i="77"/>
  <c r="O153" i="77"/>
  <c r="N153" i="77"/>
  <c r="M153" i="77"/>
  <c r="L153" i="77"/>
  <c r="K153" i="77"/>
  <c r="A150" i="77"/>
  <c r="O148" i="77"/>
  <c r="DN22" i="77" s="1"/>
  <c r="N148" i="77"/>
  <c r="CU22" i="77" s="1"/>
  <c r="M148" i="77"/>
  <c r="CB22" i="77" s="1"/>
  <c r="L148" i="77"/>
  <c r="K148" i="77"/>
  <c r="O147" i="77"/>
  <c r="N147" i="77"/>
  <c r="M147" i="77"/>
  <c r="L147" i="77"/>
  <c r="K147" i="77"/>
  <c r="O144" i="77"/>
  <c r="N144" i="77"/>
  <c r="M144" i="77"/>
  <c r="L144" i="77"/>
  <c r="K144" i="77"/>
  <c r="A144" i="77"/>
  <c r="A143" i="77"/>
  <c r="O141" i="77"/>
  <c r="N141" i="77"/>
  <c r="M141" i="77"/>
  <c r="L141" i="77"/>
  <c r="K141" i="77"/>
  <c r="A141" i="77"/>
  <c r="A140" i="77"/>
  <c r="O138" i="77"/>
  <c r="N138" i="77"/>
  <c r="M138" i="77"/>
  <c r="L138" i="77"/>
  <c r="K138" i="77"/>
  <c r="A138" i="77"/>
  <c r="A137" i="77"/>
  <c r="O135" i="77"/>
  <c r="N135" i="77"/>
  <c r="M135" i="77"/>
  <c r="L135" i="77"/>
  <c r="K135" i="77"/>
  <c r="A135" i="77"/>
  <c r="A134" i="77"/>
  <c r="O132" i="77"/>
  <c r="N132" i="77"/>
  <c r="M132" i="77"/>
  <c r="L132" i="77"/>
  <c r="K132" i="77"/>
  <c r="A132" i="77"/>
  <c r="A131" i="77"/>
  <c r="O129" i="77"/>
  <c r="N129" i="77"/>
  <c r="M129" i="77"/>
  <c r="L129" i="77"/>
  <c r="K129" i="77"/>
  <c r="A129" i="77"/>
  <c r="A128" i="77"/>
  <c r="O125" i="77"/>
  <c r="N125" i="77"/>
  <c r="M125" i="77"/>
  <c r="L125" i="77"/>
  <c r="K125" i="77"/>
  <c r="A122" i="77"/>
  <c r="O120" i="77"/>
  <c r="DN21" i="77" s="1"/>
  <c r="N120" i="77"/>
  <c r="CU21" i="77" s="1"/>
  <c r="M120" i="77"/>
  <c r="L120" i="77"/>
  <c r="BI21" i="77" s="1"/>
  <c r="K120" i="77"/>
  <c r="AP21" i="77" s="1"/>
  <c r="O119" i="77"/>
  <c r="N119" i="77"/>
  <c r="M119" i="77"/>
  <c r="L119" i="77"/>
  <c r="K119" i="77"/>
  <c r="O116" i="77"/>
  <c r="N116" i="77"/>
  <c r="M116" i="77"/>
  <c r="L116" i="77"/>
  <c r="K116" i="77"/>
  <c r="A116" i="77"/>
  <c r="A115" i="77"/>
  <c r="O113" i="77"/>
  <c r="N113" i="77"/>
  <c r="M113" i="77"/>
  <c r="L113" i="77"/>
  <c r="K113" i="77"/>
  <c r="A113" i="77"/>
  <c r="A112" i="77"/>
  <c r="O110" i="77"/>
  <c r="N110" i="77"/>
  <c r="M110" i="77"/>
  <c r="L110" i="77"/>
  <c r="K110" i="77"/>
  <c r="A110" i="77"/>
  <c r="A109" i="77"/>
  <c r="O107" i="77"/>
  <c r="N107" i="77"/>
  <c r="M107" i="77"/>
  <c r="L107" i="77"/>
  <c r="K107" i="77"/>
  <c r="A107" i="77"/>
  <c r="A106" i="77"/>
  <c r="O104" i="77"/>
  <c r="N104" i="77"/>
  <c r="M104" i="77"/>
  <c r="L104" i="77"/>
  <c r="K104" i="77"/>
  <c r="A104" i="77"/>
  <c r="A103" i="77"/>
  <c r="O101" i="77"/>
  <c r="N101" i="77"/>
  <c r="M101" i="77"/>
  <c r="L101" i="77"/>
  <c r="K101" i="77"/>
  <c r="A101" i="77"/>
  <c r="A100" i="77"/>
  <c r="O97" i="77"/>
  <c r="N97" i="77"/>
  <c r="M97" i="77"/>
  <c r="L97" i="77"/>
  <c r="K97" i="77"/>
  <c r="A94" i="77"/>
  <c r="O92" i="77"/>
  <c r="N92" i="77"/>
  <c r="CU20" i="77" s="1"/>
  <c r="M92" i="77"/>
  <c r="CB20" i="77" s="1"/>
  <c r="L92" i="77"/>
  <c r="BI20" i="77" s="1"/>
  <c r="K92" i="77"/>
  <c r="AP20" i="77" s="1"/>
  <c r="O91" i="77"/>
  <c r="N91" i="77"/>
  <c r="M91" i="77"/>
  <c r="L91" i="77"/>
  <c r="K91" i="77"/>
  <c r="O88" i="77"/>
  <c r="N88" i="77"/>
  <c r="M88" i="77"/>
  <c r="L88" i="77"/>
  <c r="K88" i="77"/>
  <c r="A88" i="77"/>
  <c r="A87" i="77"/>
  <c r="O85" i="77"/>
  <c r="N85" i="77"/>
  <c r="M85" i="77"/>
  <c r="L85" i="77"/>
  <c r="K85" i="77"/>
  <c r="A85" i="77"/>
  <c r="A84" i="77"/>
  <c r="O82" i="77"/>
  <c r="N82" i="77"/>
  <c r="M82" i="77"/>
  <c r="L82" i="77"/>
  <c r="K82" i="77"/>
  <c r="A82" i="77"/>
  <c r="A81" i="77"/>
  <c r="O79" i="77"/>
  <c r="N79" i="77"/>
  <c r="M79" i="77"/>
  <c r="L79" i="77"/>
  <c r="K79" i="77"/>
  <c r="A79" i="77"/>
  <c r="A78" i="77"/>
  <c r="O76" i="77"/>
  <c r="N76" i="77"/>
  <c r="M76" i="77"/>
  <c r="L76" i="77"/>
  <c r="K76" i="77"/>
  <c r="A76" i="77"/>
  <c r="A75" i="77"/>
  <c r="O73" i="77"/>
  <c r="N73" i="77"/>
  <c r="M73" i="77"/>
  <c r="L73" i="77"/>
  <c r="K73" i="77"/>
  <c r="A73" i="77"/>
  <c r="A72" i="77"/>
  <c r="O69" i="77"/>
  <c r="N69" i="77"/>
  <c r="M69" i="77"/>
  <c r="L69" i="77"/>
  <c r="K69" i="77"/>
  <c r="A66" i="77"/>
  <c r="O64" i="77"/>
  <c r="DN19" i="77" s="1"/>
  <c r="N64" i="77"/>
  <c r="M64" i="77"/>
  <c r="CB19" i="77" s="1"/>
  <c r="L64" i="77"/>
  <c r="BI19" i="77" s="1"/>
  <c r="K64" i="77"/>
  <c r="AP19" i="77" s="1"/>
  <c r="O63" i="77"/>
  <c r="N63" i="77"/>
  <c r="M63" i="77"/>
  <c r="L63" i="77"/>
  <c r="K63" i="77"/>
  <c r="O60" i="77"/>
  <c r="N60" i="77"/>
  <c r="M60" i="77"/>
  <c r="L60" i="77"/>
  <c r="K60" i="77"/>
  <c r="A60" i="77"/>
  <c r="A59" i="77"/>
  <c r="O57" i="77"/>
  <c r="N57" i="77"/>
  <c r="M57" i="77"/>
  <c r="L57" i="77"/>
  <c r="K57" i="77"/>
  <c r="A57" i="77"/>
  <c r="A56" i="77"/>
  <c r="O54" i="77"/>
  <c r="N54" i="77"/>
  <c r="M54" i="77"/>
  <c r="L54" i="77"/>
  <c r="K54" i="77"/>
  <c r="A54" i="77"/>
  <c r="A53" i="77"/>
  <c r="O51" i="77"/>
  <c r="N51" i="77"/>
  <c r="M51" i="77"/>
  <c r="L51" i="77"/>
  <c r="K51" i="77"/>
  <c r="A51" i="77"/>
  <c r="A50" i="77"/>
  <c r="O48" i="77"/>
  <c r="N48" i="77"/>
  <c r="M48" i="77"/>
  <c r="L48" i="77"/>
  <c r="K48" i="77"/>
  <c r="A48" i="77"/>
  <c r="A47" i="77"/>
  <c r="O45" i="77"/>
  <c r="N45" i="77"/>
  <c r="M45" i="77"/>
  <c r="L45" i="77"/>
  <c r="K45" i="77"/>
  <c r="A45" i="77"/>
  <c r="A44" i="77"/>
  <c r="O41" i="77"/>
  <c r="N41" i="77"/>
  <c r="M41" i="77"/>
  <c r="L41" i="77"/>
  <c r="K41" i="77"/>
  <c r="A38" i="77"/>
  <c r="DM34" i="77"/>
  <c r="DL34" i="77"/>
  <c r="DI34" i="77"/>
  <c r="DF34" i="77"/>
  <c r="DE34" i="77"/>
  <c r="DC34" i="77"/>
  <c r="DB34" i="77"/>
  <c r="DA34" i="77"/>
  <c r="CT34" i="77"/>
  <c r="CS34" i="77"/>
  <c r="CP34" i="77"/>
  <c r="CM34" i="77"/>
  <c r="CL34" i="77"/>
  <c r="CJ34" i="77"/>
  <c r="CI34" i="77"/>
  <c r="CH34" i="77"/>
  <c r="CA34" i="77"/>
  <c r="BZ34" i="77"/>
  <c r="BW34" i="77"/>
  <c r="BT34" i="77"/>
  <c r="BS34" i="77"/>
  <c r="BQ34" i="77"/>
  <c r="BP34" i="77"/>
  <c r="BH34" i="77"/>
  <c r="BG34" i="77"/>
  <c r="BD34" i="77"/>
  <c r="BA34" i="77"/>
  <c r="AZ34" i="77"/>
  <c r="AX34" i="77"/>
  <c r="AW34" i="77"/>
  <c r="AV34" i="77"/>
  <c r="AO34" i="77"/>
  <c r="AN34" i="77"/>
  <c r="AK34" i="77"/>
  <c r="AH34" i="77"/>
  <c r="AG34" i="77"/>
  <c r="AE34" i="77"/>
  <c r="AD34" i="77"/>
  <c r="AC34" i="77"/>
  <c r="DN33" i="77"/>
  <c r="DJ33" i="77"/>
  <c r="DH33" i="77" s="1"/>
  <c r="DG33" i="77"/>
  <c r="DD33" i="77"/>
  <c r="CU33" i="77"/>
  <c r="CQ33" i="77"/>
  <c r="CO33" i="77"/>
  <c r="CN33" i="77"/>
  <c r="CK33" i="77"/>
  <c r="CB33" i="77"/>
  <c r="BX33" i="77"/>
  <c r="BV33" i="77"/>
  <c r="BU33" i="77"/>
  <c r="BR33" i="77"/>
  <c r="BE33" i="77"/>
  <c r="BC33" i="77" s="1"/>
  <c r="BB33" i="77"/>
  <c r="AY33" i="77"/>
  <c r="AL33" i="77"/>
  <c r="AJ33" i="77"/>
  <c r="AI33" i="77"/>
  <c r="AF33" i="77"/>
  <c r="O33" i="77"/>
  <c r="N33" i="77"/>
  <c r="M33" i="77"/>
  <c r="L33" i="77"/>
  <c r="K33" i="77"/>
  <c r="DN32" i="77"/>
  <c r="DJ32" i="77"/>
  <c r="DH32" i="77" s="1"/>
  <c r="DG32" i="77"/>
  <c r="DD32" i="77"/>
  <c r="CU32" i="77"/>
  <c r="CQ32" i="77"/>
  <c r="CO32" i="77" s="1"/>
  <c r="CN32" i="77"/>
  <c r="CK32" i="77"/>
  <c r="BX32" i="77"/>
  <c r="BV32" i="77"/>
  <c r="BU32" i="77"/>
  <c r="BR32" i="77"/>
  <c r="BI32" i="77"/>
  <c r="BE32" i="77"/>
  <c r="BC32" i="77" s="1"/>
  <c r="BB32" i="77"/>
  <c r="AY32" i="77"/>
  <c r="AP32" i="77"/>
  <c r="AL32" i="77"/>
  <c r="AJ32" i="77" s="1"/>
  <c r="AI32" i="77"/>
  <c r="AF32" i="77"/>
  <c r="O32" i="77"/>
  <c r="N32" i="77"/>
  <c r="M32" i="77"/>
  <c r="L32" i="77"/>
  <c r="K32" i="77"/>
  <c r="DJ31" i="77"/>
  <c r="DH31" i="77"/>
  <c r="DG31" i="77"/>
  <c r="DD31" i="77"/>
  <c r="CU31" i="77"/>
  <c r="CQ31" i="77"/>
  <c r="CO31" i="77" s="1"/>
  <c r="CN31" i="77"/>
  <c r="CK31" i="77"/>
  <c r="CB31" i="77"/>
  <c r="BX31" i="77"/>
  <c r="BV31" i="77" s="1"/>
  <c r="BU31" i="77"/>
  <c r="BR31" i="77"/>
  <c r="BI31" i="77"/>
  <c r="BE31" i="77"/>
  <c r="BC31" i="77" s="1"/>
  <c r="BB31" i="77"/>
  <c r="AY31" i="77"/>
  <c r="AL31" i="77"/>
  <c r="AJ31" i="77" s="1"/>
  <c r="AI31" i="77"/>
  <c r="AF31" i="77"/>
  <c r="O31" i="77"/>
  <c r="N31" i="77"/>
  <c r="M31" i="77"/>
  <c r="L31" i="77"/>
  <c r="K31" i="77"/>
  <c r="DJ30" i="77"/>
  <c r="DH30" i="77" s="1"/>
  <c r="DG30" i="77"/>
  <c r="DD30" i="77"/>
  <c r="CQ30" i="77"/>
  <c r="CO30" i="77" s="1"/>
  <c r="CN30" i="77"/>
  <c r="CK30" i="77"/>
  <c r="BX30" i="77"/>
  <c r="BV30" i="77"/>
  <c r="BU30" i="77"/>
  <c r="BR30" i="77"/>
  <c r="BI30" i="77"/>
  <c r="BE30" i="77"/>
  <c r="BC30" i="77" s="1"/>
  <c r="BB30" i="77"/>
  <c r="AY30" i="77"/>
  <c r="AP30" i="77"/>
  <c r="AL30" i="77"/>
  <c r="AJ30" i="77" s="1"/>
  <c r="AI30" i="77"/>
  <c r="AF30" i="77"/>
  <c r="O30" i="77"/>
  <c r="N30" i="77"/>
  <c r="M30" i="77"/>
  <c r="L30" i="77"/>
  <c r="K30" i="77"/>
  <c r="DN29" i="77"/>
  <c r="DJ29" i="77"/>
  <c r="DH29" i="77" s="1"/>
  <c r="DG29" i="77"/>
  <c r="DD29" i="77"/>
  <c r="CU29" i="77"/>
  <c r="CQ29" i="77"/>
  <c r="CO29" i="77" s="1"/>
  <c r="CN29" i="77"/>
  <c r="CK29" i="77"/>
  <c r="CB29" i="77"/>
  <c r="BX29" i="77"/>
  <c r="BV29" i="77" s="1"/>
  <c r="BU29" i="77"/>
  <c r="BR29" i="77"/>
  <c r="BE29" i="77"/>
  <c r="BC29" i="77" s="1"/>
  <c r="BB29" i="77"/>
  <c r="AY29" i="77"/>
  <c r="AL29" i="77"/>
  <c r="AJ29" i="77" s="1"/>
  <c r="AI29" i="77"/>
  <c r="AF29" i="77"/>
  <c r="O29" i="77"/>
  <c r="N29" i="77"/>
  <c r="M29" i="77"/>
  <c r="L29" i="77"/>
  <c r="K29" i="77"/>
  <c r="DJ28" i="77"/>
  <c r="DH28" i="77" s="1"/>
  <c r="DG28" i="77"/>
  <c r="DD28" i="77"/>
  <c r="CQ28" i="77"/>
  <c r="CO28" i="77" s="1"/>
  <c r="CN28" i="77"/>
  <c r="CK28" i="77"/>
  <c r="BX28" i="77"/>
  <c r="BV28" i="77"/>
  <c r="BU28" i="77"/>
  <c r="BR28" i="77"/>
  <c r="BI28" i="77"/>
  <c r="BE28" i="77"/>
  <c r="BC28" i="77" s="1"/>
  <c r="BB28" i="77"/>
  <c r="AY28" i="77"/>
  <c r="AP28" i="77"/>
  <c r="AL28" i="77"/>
  <c r="AJ28" i="77" s="1"/>
  <c r="AI28" i="77"/>
  <c r="AF28" i="77"/>
  <c r="O28" i="77"/>
  <c r="N28" i="77"/>
  <c r="M28" i="77"/>
  <c r="L28" i="77"/>
  <c r="K28" i="77"/>
  <c r="DJ27" i="77"/>
  <c r="DH27" i="77" s="1"/>
  <c r="DG27" i="77"/>
  <c r="DD27" i="77"/>
  <c r="CQ27" i="77"/>
  <c r="CO27" i="77" s="1"/>
  <c r="CN27" i="77"/>
  <c r="CK27" i="77"/>
  <c r="CB27" i="77"/>
  <c r="BX27" i="77"/>
  <c r="BV27" i="77"/>
  <c r="BU27" i="77"/>
  <c r="BR27" i="77"/>
  <c r="BE27" i="77"/>
  <c r="BC27" i="77" s="1"/>
  <c r="BB27" i="77"/>
  <c r="AY27" i="77"/>
  <c r="AL27" i="77"/>
  <c r="AJ27" i="77"/>
  <c r="AI27" i="77"/>
  <c r="AF27" i="77"/>
  <c r="O27" i="77"/>
  <c r="N27" i="77"/>
  <c r="M27" i="77"/>
  <c r="L27" i="77"/>
  <c r="K27" i="77"/>
  <c r="DN26" i="77"/>
  <c r="DJ26" i="77"/>
  <c r="DH26" i="77" s="1"/>
  <c r="DG26" i="77"/>
  <c r="DD26" i="77"/>
  <c r="CQ26" i="77"/>
  <c r="CO26" i="77" s="1"/>
  <c r="CN26" i="77"/>
  <c r="CK26" i="77"/>
  <c r="BX26" i="77"/>
  <c r="BV26" i="77"/>
  <c r="BU26" i="77"/>
  <c r="BR26" i="77"/>
  <c r="BE26" i="77"/>
  <c r="BC26" i="77" s="1"/>
  <c r="BB26" i="77"/>
  <c r="AY26" i="77"/>
  <c r="AL26" i="77"/>
  <c r="AJ26" i="77" s="1"/>
  <c r="AI26" i="77"/>
  <c r="AF26" i="77"/>
  <c r="O26" i="77"/>
  <c r="N26" i="77"/>
  <c r="M26" i="77"/>
  <c r="L26" i="77"/>
  <c r="K26" i="77"/>
  <c r="DJ25" i="77"/>
  <c r="DH25" i="77"/>
  <c r="DG25" i="77"/>
  <c r="DD25" i="77"/>
  <c r="CU25" i="77"/>
  <c r="CQ25" i="77"/>
  <c r="CO25" i="77"/>
  <c r="CN25" i="77"/>
  <c r="CK25" i="77"/>
  <c r="CB25" i="77"/>
  <c r="BX25" i="77"/>
  <c r="BV25" i="77"/>
  <c r="BU25" i="77"/>
  <c r="BR25" i="77"/>
  <c r="BE25" i="77"/>
  <c r="BC25" i="77" s="1"/>
  <c r="BB25" i="77"/>
  <c r="AY25" i="77"/>
  <c r="AL25" i="77"/>
  <c r="AJ25" i="77"/>
  <c r="AI25" i="77"/>
  <c r="AF25" i="77"/>
  <c r="O25" i="77"/>
  <c r="N25" i="77"/>
  <c r="M25" i="77"/>
  <c r="L25" i="77"/>
  <c r="K25" i="77"/>
  <c r="DJ24" i="77"/>
  <c r="DH24" i="77" s="1"/>
  <c r="DG24" i="77"/>
  <c r="DD24" i="77"/>
  <c r="CQ24" i="77"/>
  <c r="CO24" i="77" s="1"/>
  <c r="CN24" i="77"/>
  <c r="CK24" i="77"/>
  <c r="BX24" i="77"/>
  <c r="BV24" i="77" s="1"/>
  <c r="BU24" i="77"/>
  <c r="BR24" i="77"/>
  <c r="BI24" i="77"/>
  <c r="BE24" i="77"/>
  <c r="BC24" i="77" s="1"/>
  <c r="BB24" i="77"/>
  <c r="AY24" i="77"/>
  <c r="AP24" i="77"/>
  <c r="AL24" i="77"/>
  <c r="AJ24" i="77" s="1"/>
  <c r="AI24" i="77"/>
  <c r="AF24" i="77"/>
  <c r="O24" i="77"/>
  <c r="N24" i="77"/>
  <c r="M24" i="77"/>
  <c r="L24" i="77"/>
  <c r="K24" i="77"/>
  <c r="DN23" i="77"/>
  <c r="DJ23" i="77"/>
  <c r="DH23" i="77"/>
  <c r="DG23" i="77"/>
  <c r="DD23" i="77"/>
  <c r="CU23" i="77"/>
  <c r="CQ23" i="77"/>
  <c r="CO23" i="77" s="1"/>
  <c r="CN23" i="77"/>
  <c r="CK23" i="77"/>
  <c r="CB23" i="77"/>
  <c r="BX23" i="77"/>
  <c r="BV23" i="77" s="1"/>
  <c r="BU23" i="77"/>
  <c r="BR23" i="77"/>
  <c r="BE23" i="77"/>
  <c r="BC23" i="77" s="1"/>
  <c r="BB23" i="77"/>
  <c r="AY23" i="77"/>
  <c r="AL23" i="77"/>
  <c r="AJ23" i="77" s="1"/>
  <c r="AI23" i="77"/>
  <c r="AF23" i="77"/>
  <c r="O23" i="77"/>
  <c r="N23" i="77"/>
  <c r="M23" i="77"/>
  <c r="L23" i="77"/>
  <c r="K23" i="77"/>
  <c r="DJ22" i="77"/>
  <c r="DH22" i="77" s="1"/>
  <c r="DG22" i="77"/>
  <c r="DD22" i="77"/>
  <c r="CQ22" i="77"/>
  <c r="CO22" i="77" s="1"/>
  <c r="CN22" i="77"/>
  <c r="CK22" i="77"/>
  <c r="BX22" i="77"/>
  <c r="BV22" i="77" s="1"/>
  <c r="BU22" i="77"/>
  <c r="BR22" i="77"/>
  <c r="BI22" i="77"/>
  <c r="BE22" i="77"/>
  <c r="BC22" i="77" s="1"/>
  <c r="BB22" i="77"/>
  <c r="AY22" i="77"/>
  <c r="AP22" i="77"/>
  <c r="AL22" i="77"/>
  <c r="AJ22" i="77" s="1"/>
  <c r="AI22" i="77"/>
  <c r="AF22" i="77"/>
  <c r="O22" i="77"/>
  <c r="N22" i="77"/>
  <c r="M22" i="77"/>
  <c r="L22" i="77"/>
  <c r="K22" i="77"/>
  <c r="DJ21" i="77"/>
  <c r="DH21" i="77" s="1"/>
  <c r="DG21" i="77"/>
  <c r="DD21" i="77"/>
  <c r="CQ21" i="77"/>
  <c r="CO21" i="77" s="1"/>
  <c r="CN21" i="77"/>
  <c r="CK21" i="77"/>
  <c r="CB21" i="77"/>
  <c r="BX21" i="77"/>
  <c r="BV21" i="77" s="1"/>
  <c r="BU21" i="77"/>
  <c r="BR21" i="77"/>
  <c r="BE21" i="77"/>
  <c r="BC21" i="77" s="1"/>
  <c r="BB21" i="77"/>
  <c r="AY21" i="77"/>
  <c r="AL21" i="77"/>
  <c r="AJ21" i="77" s="1"/>
  <c r="AI21" i="77"/>
  <c r="AF21" i="77"/>
  <c r="O21" i="77"/>
  <c r="N21" i="77"/>
  <c r="M21" i="77"/>
  <c r="L21" i="77"/>
  <c r="K21" i="77"/>
  <c r="DN20" i="77"/>
  <c r="DJ20" i="77"/>
  <c r="DH20" i="77" s="1"/>
  <c r="DG20" i="77"/>
  <c r="DD20" i="77"/>
  <c r="CQ20" i="77"/>
  <c r="CO20" i="77" s="1"/>
  <c r="CN20" i="77"/>
  <c r="CK20" i="77"/>
  <c r="BX20" i="77"/>
  <c r="BV20" i="77" s="1"/>
  <c r="BU20" i="77"/>
  <c r="BR20" i="77"/>
  <c r="BE20" i="77"/>
  <c r="BC20" i="77" s="1"/>
  <c r="BB20" i="77"/>
  <c r="AY20" i="77"/>
  <c r="AL20" i="77"/>
  <c r="AJ20" i="77" s="1"/>
  <c r="AI20" i="77"/>
  <c r="AF20" i="77"/>
  <c r="O20" i="77"/>
  <c r="N20" i="77"/>
  <c r="M20" i="77"/>
  <c r="L20" i="77"/>
  <c r="K20" i="77"/>
  <c r="DJ19" i="77"/>
  <c r="DH19" i="77"/>
  <c r="DG19" i="77"/>
  <c r="DD19" i="77"/>
  <c r="CU19" i="77"/>
  <c r="CQ19" i="77"/>
  <c r="CO19" i="77" s="1"/>
  <c r="CN19" i="77"/>
  <c r="CK19" i="77"/>
  <c r="BX19" i="77"/>
  <c r="BU19" i="77"/>
  <c r="BR19" i="77"/>
  <c r="BE19" i="77"/>
  <c r="BC19" i="77" s="1"/>
  <c r="BB19" i="77"/>
  <c r="AY19" i="77"/>
  <c r="AL19" i="77"/>
  <c r="AJ19" i="77" s="1"/>
  <c r="AI19" i="77"/>
  <c r="AF19" i="77"/>
  <c r="O19" i="77"/>
  <c r="N19" i="77"/>
  <c r="M19" i="77"/>
  <c r="L19" i="77"/>
  <c r="K19" i="77"/>
  <c r="BX34" i="77" l="1"/>
  <c r="M34" i="77"/>
  <c r="AF34" i="77"/>
  <c r="AI34" i="77"/>
  <c r="CN34" i="77"/>
  <c r="DD34" i="77"/>
  <c r="AY34" i="77"/>
  <c r="BU34" i="77"/>
  <c r="K34" i="77"/>
  <c r="CK34" i="77"/>
  <c r="DG34" i="77"/>
  <c r="L34" i="77"/>
  <c r="BO34" i="77"/>
  <c r="DJ34" i="77"/>
  <c r="N34" i="77"/>
  <c r="BR34" i="77"/>
  <c r="BE34" i="77"/>
  <c r="O34" i="77"/>
  <c r="AL34" i="77"/>
  <c r="BB34" i="77"/>
  <c r="L14" i="77"/>
  <c r="L13" i="77"/>
  <c r="K13" i="77"/>
  <c r="CO34" i="77"/>
  <c r="CO35" i="77" s="1"/>
  <c r="AJ34" i="77"/>
  <c r="AJ35" i="77" s="1"/>
  <c r="O14" i="77"/>
  <c r="O13" i="77"/>
  <c r="N14" i="77"/>
  <c r="N13" i="77"/>
  <c r="K14" i="77"/>
  <c r="BC34" i="77"/>
  <c r="BC35" i="77" s="1"/>
  <c r="DH34" i="77"/>
  <c r="DH35" i="77" s="1"/>
  <c r="M13" i="77"/>
  <c r="M14" i="77"/>
  <c r="BV19" i="77"/>
  <c r="BV34" i="77" s="1"/>
  <c r="CQ34" i="77"/>
  <c r="BV35" i="77" l="1"/>
  <c r="S37" i="18" l="1"/>
  <c r="S19" i="65"/>
  <c r="A4" i="75"/>
  <c r="A3" i="75"/>
  <c r="A2" i="75"/>
  <c r="A4" i="74"/>
  <c r="A3" i="74"/>
  <c r="A2" i="74"/>
  <c r="A4" i="73"/>
  <c r="A3" i="73"/>
  <c r="A2" i="73"/>
  <c r="A4" i="72"/>
  <c r="A3" i="72"/>
  <c r="A2" i="72"/>
  <c r="A4" i="71"/>
  <c r="A3" i="71"/>
  <c r="A2" i="71"/>
  <c r="A4" i="70"/>
  <c r="A3" i="70"/>
  <c r="A2" i="70"/>
  <c r="A4" i="66"/>
  <c r="A3" i="66"/>
  <c r="A2" i="66"/>
  <c r="A4" i="69"/>
  <c r="A3" i="69"/>
  <c r="A2" i="69"/>
  <c r="A4" i="68"/>
  <c r="A3" i="68"/>
  <c r="A2" i="68"/>
  <c r="A4" i="67"/>
  <c r="A3" i="67"/>
  <c r="A2" i="67"/>
  <c r="A4" i="65"/>
  <c r="A3" i="65"/>
  <c r="A2" i="65"/>
  <c r="A4" i="64"/>
  <c r="A3" i="64"/>
  <c r="A2" i="64"/>
  <c r="A4" i="63"/>
  <c r="A3" i="63"/>
  <c r="A2" i="63"/>
  <c r="A4" i="62"/>
  <c r="A3" i="62"/>
  <c r="A2" i="62"/>
  <c r="A4" i="61"/>
  <c r="A3" i="61"/>
  <c r="A2" i="61"/>
  <c r="A4" i="57"/>
  <c r="A3" i="57"/>
  <c r="A2" i="57"/>
  <c r="A4" i="8"/>
  <c r="A3" i="8"/>
  <c r="A2" i="8"/>
  <c r="A4" i="3"/>
  <c r="A3" i="3"/>
  <c r="A2" i="3"/>
  <c r="A4" i="1"/>
  <c r="A3" i="1"/>
  <c r="A2" i="1"/>
  <c r="A4" i="18"/>
  <c r="A3" i="18"/>
  <c r="A2" i="18"/>
  <c r="A2" i="4"/>
  <c r="A3" i="4"/>
  <c r="V60" i="8" l="1"/>
  <c r="S28" i="75"/>
  <c r="S14" i="3"/>
  <c r="T32" i="18"/>
  <c r="U32" i="18"/>
  <c r="V32" i="18"/>
  <c r="W32" i="18"/>
  <c r="S32" i="18"/>
  <c r="S67" i="3"/>
  <c r="T29" i="73" l="1"/>
  <c r="U29" i="73"/>
  <c r="V29" i="73"/>
  <c r="W29" i="73"/>
  <c r="S29" i="73"/>
  <c r="W28" i="75" l="1"/>
  <c r="V28" i="75"/>
  <c r="U28" i="75"/>
  <c r="T28" i="75"/>
  <c r="W36" i="1" l="1"/>
  <c r="W27" i="18" s="1"/>
  <c r="V36" i="1"/>
  <c r="V27" i="18" s="1"/>
  <c r="U36" i="1"/>
  <c r="U27" i="18" s="1"/>
  <c r="T36" i="1"/>
  <c r="S36" i="1"/>
  <c r="S27" i="18" s="1"/>
  <c r="T14" i="18"/>
  <c r="U14" i="18"/>
  <c r="V14" i="18"/>
  <c r="W14" i="18"/>
  <c r="T15" i="18"/>
  <c r="U15" i="18"/>
  <c r="V15" i="18"/>
  <c r="W15" i="18"/>
  <c r="T16" i="18"/>
  <c r="U16" i="18"/>
  <c r="V16" i="18"/>
  <c r="W16" i="18"/>
  <c r="T17" i="18"/>
  <c r="U17" i="18"/>
  <c r="V17" i="18"/>
  <c r="W17" i="18"/>
  <c r="T19" i="18"/>
  <c r="U19" i="18"/>
  <c r="V19" i="18"/>
  <c r="W19" i="18"/>
  <c r="T20" i="18"/>
  <c r="U20" i="18"/>
  <c r="V20" i="18"/>
  <c r="W20" i="18"/>
  <c r="T21" i="18"/>
  <c r="U21" i="18"/>
  <c r="V21" i="18"/>
  <c r="W21" i="18"/>
  <c r="T22" i="18"/>
  <c r="U22" i="18"/>
  <c r="V22" i="18"/>
  <c r="W22" i="18"/>
  <c r="T23" i="18"/>
  <c r="U23" i="18"/>
  <c r="V23" i="18"/>
  <c r="W23" i="18"/>
  <c r="T24" i="18"/>
  <c r="U24" i="18"/>
  <c r="V24" i="18"/>
  <c r="W24" i="18"/>
  <c r="T25" i="18"/>
  <c r="U25" i="18"/>
  <c r="V25" i="18"/>
  <c r="W25" i="18"/>
  <c r="T27" i="18"/>
  <c r="S15" i="18"/>
  <c r="S16" i="18"/>
  <c r="S17" i="18"/>
  <c r="S19" i="18"/>
  <c r="S20" i="18"/>
  <c r="S21" i="18"/>
  <c r="S22" i="18"/>
  <c r="S23" i="18"/>
  <c r="S24" i="18"/>
  <c r="S25" i="18"/>
  <c r="S14" i="18"/>
  <c r="T27" i="1"/>
  <c r="U27" i="1"/>
  <c r="V27" i="1"/>
  <c r="W27" i="1"/>
  <c r="T28" i="1"/>
  <c r="U28" i="1"/>
  <c r="V28" i="1"/>
  <c r="W28" i="1"/>
  <c r="T29" i="1"/>
  <c r="U29" i="1"/>
  <c r="V29" i="1"/>
  <c r="W29" i="1"/>
  <c r="T30" i="1"/>
  <c r="U30" i="1"/>
  <c r="V30" i="1"/>
  <c r="W30" i="1"/>
  <c r="S30" i="1"/>
  <c r="S29" i="1"/>
  <c r="S28" i="1"/>
  <c r="S27" i="1"/>
  <c r="T26" i="1"/>
  <c r="U26" i="1"/>
  <c r="V26" i="1"/>
  <c r="W26" i="1"/>
  <c r="S26" i="1"/>
  <c r="T25" i="1"/>
  <c r="U25" i="1"/>
  <c r="V25" i="1"/>
  <c r="W25" i="1"/>
  <c r="S25" i="1"/>
  <c r="T24" i="1"/>
  <c r="U24" i="1"/>
  <c r="V24" i="1"/>
  <c r="W24" i="1"/>
  <c r="S24" i="1"/>
  <c r="T22" i="1"/>
  <c r="U22" i="1"/>
  <c r="V22" i="1"/>
  <c r="W22" i="1"/>
  <c r="S22" i="1"/>
  <c r="T21" i="1"/>
  <c r="U21" i="1"/>
  <c r="V21" i="1"/>
  <c r="W21" i="1"/>
  <c r="S21" i="1"/>
  <c r="T20" i="1"/>
  <c r="U20" i="1"/>
  <c r="V20" i="1"/>
  <c r="W20" i="1"/>
  <c r="S20" i="1"/>
  <c r="T19" i="1"/>
  <c r="U19" i="1"/>
  <c r="V19" i="1"/>
  <c r="W19" i="1"/>
  <c r="S19" i="1"/>
  <c r="T27" i="74" l="1"/>
  <c r="U27" i="74"/>
  <c r="V27" i="74"/>
  <c r="W27" i="74"/>
  <c r="S27" i="74"/>
  <c r="W19" i="75"/>
  <c r="W37" i="1" s="1"/>
  <c r="V19" i="75"/>
  <c r="V37" i="1" s="1"/>
  <c r="U19" i="75"/>
  <c r="U37" i="1" s="1"/>
  <c r="T19" i="75"/>
  <c r="T37" i="1" s="1"/>
  <c r="S19" i="75"/>
  <c r="S37" i="1" s="1"/>
  <c r="W19" i="74"/>
  <c r="U19" i="74"/>
  <c r="S19" i="74"/>
  <c r="W19" i="73"/>
  <c r="W35" i="1" s="1"/>
  <c r="W26" i="18" s="1"/>
  <c r="V19" i="73"/>
  <c r="V35" i="1" s="1"/>
  <c r="V26" i="18" s="1"/>
  <c r="U19" i="73"/>
  <c r="U35" i="1" s="1"/>
  <c r="U26" i="18" s="1"/>
  <c r="T19" i="73"/>
  <c r="T35" i="1" s="1"/>
  <c r="T26" i="18" s="1"/>
  <c r="S19" i="73"/>
  <c r="S35" i="1" s="1"/>
  <c r="S26" i="18" s="1"/>
  <c r="W18" i="72"/>
  <c r="T18" i="72"/>
  <c r="S18" i="72"/>
  <c r="W18" i="71"/>
  <c r="V18" i="71"/>
  <c r="U18" i="71"/>
  <c r="S18" i="71"/>
  <c r="T18" i="71"/>
  <c r="W18" i="70"/>
  <c r="V18" i="70"/>
  <c r="T18" i="70"/>
  <c r="S18" i="70"/>
  <c r="U18" i="70"/>
  <c r="W18" i="69"/>
  <c r="V18" i="69"/>
  <c r="S18" i="69"/>
  <c r="W18" i="68"/>
  <c r="T18" i="68"/>
  <c r="S18" i="68"/>
  <c r="W18" i="67"/>
  <c r="V18" i="67"/>
  <c r="U18" i="67"/>
  <c r="T18" i="67"/>
  <c r="W18" i="66"/>
  <c r="T18" i="66"/>
  <c r="S18" i="66"/>
  <c r="V18" i="66"/>
  <c r="W19" i="65"/>
  <c r="W23" i="1" s="1"/>
  <c r="V19" i="65"/>
  <c r="V23" i="1" s="1"/>
  <c r="U19" i="65"/>
  <c r="U23" i="1" s="1"/>
  <c r="T19" i="65"/>
  <c r="T23" i="1" s="1"/>
  <c r="W18" i="64"/>
  <c r="T18" i="64"/>
  <c r="S18" i="64"/>
  <c r="V18" i="64"/>
  <c r="U18" i="64"/>
  <c r="W18" i="63"/>
  <c r="S18" i="63"/>
  <c r="V18" i="63"/>
  <c r="U18" i="63"/>
  <c r="T18" i="63"/>
  <c r="W18" i="62"/>
  <c r="T18" i="62"/>
  <c r="S18" i="62"/>
  <c r="V18" i="62"/>
  <c r="W18" i="61"/>
  <c r="V18" i="61"/>
  <c r="T18" i="61"/>
  <c r="S18" i="61"/>
  <c r="Q32" i="57"/>
  <c r="P32" i="57"/>
  <c r="O32" i="57"/>
  <c r="N32" i="57"/>
  <c r="M32" i="57"/>
  <c r="R32" i="57" s="1"/>
  <c r="R31" i="57"/>
  <c r="R30" i="57"/>
  <c r="R29" i="57"/>
  <c r="R28" i="57"/>
  <c r="R27" i="57"/>
  <c r="R26" i="57"/>
  <c r="R25" i="57"/>
  <c r="R24" i="57"/>
  <c r="R23" i="57"/>
  <c r="R22" i="57"/>
  <c r="R21" i="57"/>
  <c r="R20" i="57"/>
  <c r="R19" i="57"/>
  <c r="R18" i="57"/>
  <c r="R17" i="57"/>
  <c r="R16" i="57"/>
  <c r="R14" i="57"/>
  <c r="R13" i="57"/>
  <c r="T31" i="1" l="1"/>
  <c r="T18" i="18"/>
  <c r="U31" i="1"/>
  <c r="U18" i="18"/>
  <c r="V31" i="1"/>
  <c r="V18" i="18"/>
  <c r="W31" i="1"/>
  <c r="W18" i="18"/>
  <c r="S28" i="18"/>
  <c r="S38" i="1"/>
  <c r="T28" i="18"/>
  <c r="T29" i="18" s="1"/>
  <c r="T38" i="1"/>
  <c r="U28" i="18"/>
  <c r="U29" i="18" s="1"/>
  <c r="U38" i="1"/>
  <c r="V28" i="18"/>
  <c r="V38" i="1"/>
  <c r="W28" i="18"/>
  <c r="W38" i="1"/>
  <c r="V19" i="74"/>
  <c r="T19" i="74"/>
  <c r="U18" i="72"/>
  <c r="V18" i="72"/>
  <c r="U18" i="69"/>
  <c r="T18" i="69"/>
  <c r="U18" i="68"/>
  <c r="V18" i="68"/>
  <c r="S18" i="67"/>
  <c r="U18" i="66"/>
  <c r="S23" i="1"/>
  <c r="U18" i="62"/>
  <c r="U18" i="61"/>
  <c r="S31" i="1" l="1"/>
  <c r="S15" i="1" s="1"/>
  <c r="S18" i="18"/>
  <c r="S29" i="18" s="1"/>
  <c r="S33" i="18" s="1"/>
  <c r="W29" i="18"/>
  <c r="V29" i="18"/>
  <c r="W60" i="8"/>
  <c r="T34" i="18" s="1"/>
  <c r="X60" i="8"/>
  <c r="U34" i="18" s="1"/>
  <c r="Y60" i="8"/>
  <c r="V34" i="18" s="1"/>
  <c r="Z60" i="8"/>
  <c r="W34" i="18" s="1"/>
  <c r="S34" i="18"/>
  <c r="T121" i="3"/>
  <c r="U121" i="3"/>
  <c r="V121" i="3"/>
  <c r="W121" i="3"/>
  <c r="S121" i="3"/>
  <c r="T103" i="3"/>
  <c r="U103" i="3"/>
  <c r="V103" i="3"/>
  <c r="W103" i="3"/>
  <c r="S103" i="3"/>
  <c r="T85" i="3"/>
  <c r="U85" i="3"/>
  <c r="V85" i="3"/>
  <c r="W85" i="3"/>
  <c r="S85" i="3"/>
  <c r="T67" i="3"/>
  <c r="U67" i="3"/>
  <c r="V67" i="3"/>
  <c r="W67" i="3"/>
  <c r="S35" i="18" l="1"/>
  <c r="S30" i="18"/>
  <c r="S31" i="18" s="1"/>
  <c r="T14" i="3"/>
  <c r="T30" i="18" s="1"/>
  <c r="T31" i="18" s="1"/>
  <c r="T33" i="18" s="1"/>
  <c r="T35" i="18" s="1"/>
  <c r="U14" i="3"/>
  <c r="U30" i="18" s="1"/>
  <c r="U31" i="18" s="1"/>
  <c r="U33" i="18" s="1"/>
  <c r="U35" i="18" s="1"/>
  <c r="V14" i="3"/>
  <c r="W14" i="3"/>
  <c r="W30" i="18" l="1"/>
  <c r="W31" i="18" s="1"/>
  <c r="W33" i="18" s="1"/>
  <c r="W35" i="18" s="1"/>
  <c r="V30" i="18"/>
  <c r="V31" i="18" s="1"/>
  <c r="V33" i="18" s="1"/>
  <c r="V35" i="18" s="1"/>
  <c r="V15" i="1"/>
  <c r="W15" i="1"/>
  <c r="T15" i="1"/>
  <c r="U15" i="1"/>
</calcChain>
</file>

<file path=xl/sharedStrings.xml><?xml version="1.0" encoding="utf-8"?>
<sst xmlns="http://schemas.openxmlformats.org/spreadsheetml/2006/main" count="2153" uniqueCount="198">
  <si>
    <t>RIIO-2 Business Plan Data Template</t>
  </si>
  <si>
    <t>Price base: Nominal</t>
  </si>
  <si>
    <t>Company Name</t>
  </si>
  <si>
    <t>National Energy System Operator</t>
  </si>
  <si>
    <t>Company Short Name</t>
  </si>
  <si>
    <t>NESO</t>
  </si>
  <si>
    <t>Workbook</t>
  </si>
  <si>
    <t>NESO BPDT</t>
  </si>
  <si>
    <t>Version (Number)</t>
  </si>
  <si>
    <t>1.0</t>
  </si>
  <si>
    <t>Submitted Date</t>
  </si>
  <si>
    <t>File Name</t>
  </si>
  <si>
    <t>RIIO_T2_BPDT_NESO_v1.0</t>
  </si>
  <si>
    <t>Licensees</t>
  </si>
  <si>
    <t>Cell Format Key</t>
  </si>
  <si>
    <t>Cell intentionally blank</t>
  </si>
  <si>
    <t>Value</t>
  </si>
  <si>
    <t>Input</t>
  </si>
  <si>
    <t>Imported/ Linked Value</t>
  </si>
  <si>
    <t>Calculation</t>
  </si>
  <si>
    <t>Output</t>
  </si>
  <si>
    <t>Ex-ante Value</t>
  </si>
  <si>
    <t>Error checking</t>
  </si>
  <si>
    <t>Annotation</t>
  </si>
  <si>
    <t>RIIO-2</t>
  </si>
  <si>
    <t>Cost Category</t>
  </si>
  <si>
    <t>Activity</t>
  </si>
  <si>
    <t>Spare1</t>
  </si>
  <si>
    <t>Spare2</t>
  </si>
  <si>
    <t>Spare3</t>
  </si>
  <si>
    <t>Spare4</t>
  </si>
  <si>
    <t>Spare5</t>
  </si>
  <si>
    <t>Spare6</t>
  </si>
  <si>
    <t>Spare7</t>
  </si>
  <si>
    <t>Spare8</t>
  </si>
  <si>
    <t>Spare9</t>
  </si>
  <si>
    <t>Spare10</t>
  </si>
  <si>
    <t>Spare11</t>
  </si>
  <si>
    <t>Spare12</t>
  </si>
  <si>
    <t>Spare13</t>
  </si>
  <si>
    <t>Unit</t>
  </si>
  <si>
    <t>2021/22</t>
  </si>
  <si>
    <t>2022/23</t>
  </si>
  <si>
    <t>2023/24</t>
  </si>
  <si>
    <t>2024/25</t>
  </si>
  <si>
    <t>2025/26</t>
  </si>
  <si>
    <t>Total Costs</t>
  </si>
  <si>
    <t>Functions</t>
  </si>
  <si>
    <t>E&amp;CS</t>
  </si>
  <si>
    <t>£m (nominal)</t>
  </si>
  <si>
    <t>Strategic Energy Planning</t>
  </si>
  <si>
    <t>Markets</t>
  </si>
  <si>
    <t>Resilience &amp; Emergency Management</t>
  </si>
  <si>
    <t>System Operations</t>
  </si>
  <si>
    <t>Customer</t>
  </si>
  <si>
    <t>Major Projects</t>
  </si>
  <si>
    <t>Innovation</t>
  </si>
  <si>
    <t>Strategy</t>
  </si>
  <si>
    <t>External Affairs</t>
  </si>
  <si>
    <t>Legal &amp; Regulation</t>
  </si>
  <si>
    <t>Leadership</t>
  </si>
  <si>
    <t>CFO</t>
  </si>
  <si>
    <t>People</t>
  </si>
  <si>
    <t>DD&amp;T</t>
  </si>
  <si>
    <t>Total Operational Costs</t>
  </si>
  <si>
    <t>Investment</t>
  </si>
  <si>
    <t xml:space="preserve">Investment </t>
  </si>
  <si>
    <t>Total Investment</t>
  </si>
  <si>
    <t>Other Costs within Price Control</t>
  </si>
  <si>
    <t>Total Business plan Costs</t>
  </si>
  <si>
    <t xml:space="preserve">Network Innovation Allowance </t>
  </si>
  <si>
    <t>Network Innovation Allowance Expenditure</t>
  </si>
  <si>
    <t xml:space="preserve">Total NESO Internal Performance Costs </t>
  </si>
  <si>
    <t>Total FTE</t>
  </si>
  <si>
    <t>#FTE</t>
  </si>
  <si>
    <t>NESO Opex</t>
  </si>
  <si>
    <t>Total NESO Opex</t>
  </si>
  <si>
    <t>NESO Functions</t>
  </si>
  <si>
    <t>Total</t>
  </si>
  <si>
    <t>NESO Enabling Functions</t>
  </si>
  <si>
    <t>ID</t>
  </si>
  <si>
    <t>NESO Totex Investment</t>
  </si>
  <si>
    <t>Total NESO Totex Investment</t>
  </si>
  <si>
    <t>Total NESO Investment</t>
  </si>
  <si>
    <t>Direct DD&amp;T Investment</t>
  </si>
  <si>
    <t>Enabling DD&amp;T Investment</t>
  </si>
  <si>
    <t>Property Investment</t>
  </si>
  <si>
    <t>Other Investment</t>
  </si>
  <si>
    <t>Margin by cost category</t>
  </si>
  <si>
    <t>Related party margin disallowed</t>
  </si>
  <si>
    <t>Costs before allocations</t>
  </si>
  <si>
    <t>Related party margin disallowed - capex</t>
  </si>
  <si>
    <t>ESO Opex</t>
  </si>
  <si>
    <t>BSC</t>
  </si>
  <si>
    <t>Other Price Control Costs - Opex</t>
  </si>
  <si>
    <t>Total Allowed / Disallowed RP margin in Opex</t>
  </si>
  <si>
    <t>Non-Operational Capex</t>
  </si>
  <si>
    <t>Other Price Control Costs - Capex</t>
  </si>
  <si>
    <t>Total Allowed / Disallowed RP margin in Capex</t>
  </si>
  <si>
    <t>Total Allowed / Disallowed RP margin in Totex</t>
  </si>
  <si>
    <t>RP margin included in BSC allocated outside of Totex activities (+ve)</t>
  </si>
  <si>
    <t>Within Price Control</t>
  </si>
  <si>
    <t>Outside Price Control</t>
  </si>
  <si>
    <t>Total RP Margin</t>
  </si>
  <si>
    <t>Related party margin disallowed - opex</t>
  </si>
  <si>
    <t>Totex</t>
  </si>
  <si>
    <t>Non Totex</t>
  </si>
  <si>
    <t>£m</t>
  </si>
  <si>
    <t>Margin by related party</t>
  </si>
  <si>
    <t>Related Party</t>
  </si>
  <si>
    <t>Category</t>
  </si>
  <si>
    <t>Coreso SA</t>
  </si>
  <si>
    <t>Margin</t>
  </si>
  <si>
    <t>[Related Party 2]</t>
  </si>
  <si>
    <t>[Related Party 3]</t>
  </si>
  <si>
    <t>[Related Party 4]</t>
  </si>
  <si>
    <t>[Related Party 5]</t>
  </si>
  <si>
    <t>[Related Party 6]</t>
  </si>
  <si>
    <t>[Related Party 7]</t>
  </si>
  <si>
    <t>[Related Party 8]</t>
  </si>
  <si>
    <t>[Related Party 9]</t>
  </si>
  <si>
    <t>[Related Party 10]</t>
  </si>
  <si>
    <t>[Related Party 11]</t>
  </si>
  <si>
    <t>[Related Party 12]</t>
  </si>
  <si>
    <t>[Related Party 13]</t>
  </si>
  <si>
    <t>[Related Party 14]</t>
  </si>
  <si>
    <t>[Related Party 15]</t>
  </si>
  <si>
    <t>By related party</t>
  </si>
  <si>
    <t>Turnover</t>
  </si>
  <si>
    <t>Margin %</t>
  </si>
  <si>
    <t>%</t>
  </si>
  <si>
    <t>Margin charged to Related Party by ESO Affiliates or Related Undertakings that do not trade / transact with the ESO</t>
  </si>
  <si>
    <t>NGET</t>
  </si>
  <si>
    <t>NGG</t>
  </si>
  <si>
    <t>Other National Grid Group Companies</t>
  </si>
  <si>
    <t>[ESO Affiliate or Related Undertaking that do not trade / transact with the ESO 4]</t>
  </si>
  <si>
    <t>[ESO Affiliate or Related Undertaking that do not trade / transact with the ESO 5]</t>
  </si>
  <si>
    <t>[ESO Affiliate or Related Undertaking that do not trade / transact with the ESO 6]</t>
  </si>
  <si>
    <t>External Parties</t>
  </si>
  <si>
    <t>Allowed Margin Check</t>
  </si>
  <si>
    <t>[ESO Affiliate or Related Undertaking that do not trade / transact with the ESO 1]</t>
  </si>
  <si>
    <t>[ESO Affiliate or Related Undertaking that do not trade / transact with the ESO 2]</t>
  </si>
  <si>
    <t>[ESO Affiliate or Related Undertaking that do not trade / transact with the ESO 3]</t>
  </si>
  <si>
    <t>ESO</t>
  </si>
  <si>
    <t>Innovation theme</t>
  </si>
  <si>
    <t>Description</t>
  </si>
  <si>
    <t>Narrative Ref.</t>
  </si>
  <si>
    <t>Network Innovation Allowance Funding</t>
  </si>
  <si>
    <t>Total NIA Expenditure</t>
  </si>
  <si>
    <t>Costs</t>
  </si>
  <si>
    <t>By Category</t>
  </si>
  <si>
    <t>Pension Scheme Administration Costs</t>
  </si>
  <si>
    <t>Pension Protection Fund Levy</t>
  </si>
  <si>
    <t>Other</t>
  </si>
  <si>
    <t>Pension Deficit Payments relating to post cut off data service</t>
  </si>
  <si>
    <t>Pension Deficit Payments relating to Established Deficit</t>
  </si>
  <si>
    <t>TBC</t>
  </si>
  <si>
    <t>Total Gross Costs</t>
  </si>
  <si>
    <t>Colour Key (to be agreed cross sector)</t>
  </si>
  <si>
    <t>Non-editable cell</t>
  </si>
  <si>
    <t>abc</t>
  </si>
  <si>
    <t>Input cell</t>
  </si>
  <si>
    <t>Calculation cell (sub-total)</t>
  </si>
  <si>
    <t>Calculation cell (total)</t>
  </si>
  <si>
    <t>Link from other sheet in workbook</t>
  </si>
  <si>
    <t>Link from other workbook</t>
  </si>
  <si>
    <t>Input not relevant</t>
  </si>
  <si>
    <t>NESO Activity Opex</t>
  </si>
  <si>
    <t>Engineering &amp; Customer Solutions</t>
  </si>
  <si>
    <t xml:space="preserve">People Costs </t>
  </si>
  <si>
    <t>Consultancy, Legal, Professional fees</t>
  </si>
  <si>
    <t>FTE</t>
  </si>
  <si>
    <t># FTE</t>
  </si>
  <si>
    <t>People Costs</t>
  </si>
  <si>
    <t>OSA/GSA</t>
  </si>
  <si>
    <t xml:space="preserve">Price base: Nominal </t>
  </si>
  <si>
    <t>Strategy &amp; Policy</t>
  </si>
  <si>
    <t>Enabling Functions Opex</t>
  </si>
  <si>
    <t>Chief Finance Office</t>
  </si>
  <si>
    <t>TSA /OSA</t>
  </si>
  <si>
    <t>Memo:</t>
  </si>
  <si>
    <t>Finance and Audit</t>
  </si>
  <si>
    <t>Procurement and Property Management</t>
  </si>
  <si>
    <t>Insurance</t>
  </si>
  <si>
    <t>Revenue and Settlements</t>
  </si>
  <si>
    <t>Portfolio Management</t>
  </si>
  <si>
    <t>People (excl Graduates &amp; Trainees)</t>
  </si>
  <si>
    <t xml:space="preserve">TSA/OSA </t>
  </si>
  <si>
    <t>FTE (excl. Graduates and Trainees)</t>
  </si>
  <si>
    <t xml:space="preserve">Graduates &amp; Trainees </t>
  </si>
  <si>
    <t>Graduates &amp; Trainees</t>
  </si>
  <si>
    <t xml:space="preserve">FTE </t>
  </si>
  <si>
    <t>Digital, Data, &amp; Technology (excl. project opex)</t>
  </si>
  <si>
    <t>IT Costs (Computer and IS)</t>
  </si>
  <si>
    <t>TSA/OSA</t>
  </si>
  <si>
    <t>Data and AI</t>
  </si>
  <si>
    <t>Security</t>
  </si>
  <si>
    <t>Cyber Security Resilience 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</si>
</sst>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-* #,##0.0_-;\-* #,##0.0_-;_-* &quot;-&quot;?_-;_-@_-"/>
    <numFmt numFmtId="166" formatCode="0.0"/>
    <numFmt numFmtId="167" formatCode="[$-F800]dddd\,\ mmmm\ dd\,\ yyyy"/>
    <numFmt numFmtId="168" formatCode="[$$-409]#,##0.00"/>
    <numFmt numFmtId="169" formatCode="dd/mm/yyyy;@"/>
    <numFmt numFmtId="170" formatCode="#,##0.0;[Red]\-#,##0.0;\-"/>
    <numFmt numFmtId="171" formatCode="0.0;[Red]\-0.0;\-"/>
    <numFmt numFmtId="172" formatCode="#,##0.00;[Red]\-#,##0.00;\-"/>
    <numFmt numFmtId="173" formatCode="#,###%;#,###%;\-"/>
    <numFmt numFmtId="174" formatCode="_-* #,##0.000_-;\-* #,##0.000_-;_-* &quot;-&quot;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G Omega"/>
    </font>
    <font>
      <b/>
      <sz val="20"/>
      <name val="CG Omeg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Arial"/>
      <family val="2"/>
    </font>
    <font>
      <b/>
      <sz val="14"/>
      <name val="Arial"/>
      <family val="2"/>
    </font>
    <font>
      <sz val="11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b/>
      <sz val="14"/>
      <name val="Verdan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8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i/>
      <sz val="10"/>
      <color rgb="FF4D4D4D"/>
      <name val="Verdana"/>
      <family val="2"/>
    </font>
    <font>
      <i/>
      <sz val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u/>
      <sz val="10"/>
      <color theme="1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indexed="8"/>
      <name val="Verdana"/>
      <family val="2"/>
    </font>
    <font>
      <b/>
      <sz val="10"/>
      <color rgb="FF000000"/>
      <name val="Verdana"/>
      <family val="2"/>
    </font>
    <font>
      <b/>
      <sz val="20"/>
      <name val="CG Omega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lightUp">
        <fgColor theme="6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  <fill>
      <patternFill patternType="gray06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167" fontId="14" fillId="0" borderId="0" applyFill="0" applyBorder="0" applyAlignment="0" applyProtection="0"/>
    <xf numFmtId="0" fontId="2" fillId="0" borderId="0"/>
    <xf numFmtId="0" fontId="7" fillId="11" borderId="0" applyNumberFormat="0" applyBorder="0" applyAlignment="0" applyProtection="0"/>
    <xf numFmtId="0" fontId="17" fillId="12" borderId="0" applyNumberFormat="0" applyBorder="0" applyAlignment="0" applyProtection="0"/>
    <xf numFmtId="0" fontId="7" fillId="0" borderId="0"/>
    <xf numFmtId="0" fontId="7" fillId="13" borderId="0" applyNumberFormat="0" applyFont="0" applyBorder="0" applyAlignment="0" applyProtection="0"/>
    <xf numFmtId="4" fontId="7" fillId="3" borderId="0" applyBorder="0" applyAlignment="0" applyProtection="0"/>
    <xf numFmtId="4" fontId="7" fillId="14" borderId="0"/>
    <xf numFmtId="4" fontId="7" fillId="15" borderId="0"/>
    <xf numFmtId="0" fontId="11" fillId="0" borderId="5" applyFill="0"/>
    <xf numFmtId="168" fontId="21" fillId="0" borderId="0"/>
    <xf numFmtId="0" fontId="7" fillId="0" borderId="0"/>
    <xf numFmtId="0" fontId="1" fillId="0" borderId="0"/>
    <xf numFmtId="0" fontId="22" fillId="0" borderId="0"/>
    <xf numFmtId="168" fontId="2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1" fillId="0" borderId="0"/>
    <xf numFmtId="0" fontId="7" fillId="0" borderId="0"/>
    <xf numFmtId="0" fontId="22" fillId="0" borderId="0"/>
  </cellStyleXfs>
  <cellXfs count="1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5" xfId="3" applyBorder="1" applyAlignment="1">
      <alignment horizontal="center" vertical="center"/>
    </xf>
    <xf numFmtId="0" fontId="8" fillId="4" borderId="0" xfId="4" applyFont="1" applyFill="1"/>
    <xf numFmtId="0" fontId="9" fillId="4" borderId="0" xfId="4" applyFont="1" applyFill="1"/>
    <xf numFmtId="0" fontId="0" fillId="0" borderId="0" xfId="5" applyFont="1" applyAlignment="1">
      <alignment vertical="center"/>
    </xf>
    <xf numFmtId="0" fontId="10" fillId="5" borderId="0" xfId="4" applyFont="1" applyFill="1"/>
    <xf numFmtId="0" fontId="11" fillId="5" borderId="0" xfId="4" applyFont="1" applyFill="1"/>
    <xf numFmtId="165" fontId="5" fillId="6" borderId="5" xfId="0" applyNumberFormat="1" applyFont="1" applyFill="1" applyBorder="1"/>
    <xf numFmtId="166" fontId="12" fillId="7" borderId="5" xfId="0" applyNumberFormat="1" applyFont="1" applyFill="1" applyBorder="1"/>
    <xf numFmtId="165" fontId="5" fillId="8" borderId="5" xfId="0" applyNumberFormat="1" applyFont="1" applyFill="1" applyBorder="1"/>
    <xf numFmtId="0" fontId="13" fillId="4" borderId="0" xfId="4" applyFont="1" applyFill="1"/>
    <xf numFmtId="0" fontId="11" fillId="4" borderId="0" xfId="4" applyFont="1" applyFill="1"/>
    <xf numFmtId="165" fontId="0" fillId="9" borderId="5" xfId="0" applyNumberFormat="1" applyFill="1" applyBorder="1"/>
    <xf numFmtId="0" fontId="10" fillId="4" borderId="0" xfId="4" applyFont="1" applyFill="1"/>
    <xf numFmtId="167" fontId="14" fillId="9" borderId="5" xfId="6" applyFill="1" applyBorder="1"/>
    <xf numFmtId="0" fontId="11" fillId="0" borderId="0" xfId="4" applyFont="1"/>
    <xf numFmtId="167" fontId="14" fillId="0" borderId="0" xfId="6" applyFill="1" applyBorder="1"/>
    <xf numFmtId="0" fontId="7" fillId="0" borderId="0" xfId="0" applyFont="1"/>
    <xf numFmtId="167" fontId="15" fillId="0" borderId="0" xfId="6" applyFont="1" applyFill="1" applyBorder="1"/>
    <xf numFmtId="0" fontId="10" fillId="0" borderId="0" xfId="1" applyFont="1"/>
    <xf numFmtId="0" fontId="5" fillId="10" borderId="0" xfId="9" applyFont="1" applyFill="1"/>
    <xf numFmtId="0" fontId="18" fillId="10" borderId="0" xfId="9" applyFont="1" applyFill="1"/>
    <xf numFmtId="0" fontId="17" fillId="10" borderId="0" xfId="9" applyFill="1"/>
    <xf numFmtId="0" fontId="10" fillId="10" borderId="0" xfId="1" applyFont="1" applyFill="1"/>
    <xf numFmtId="0" fontId="7" fillId="0" borderId="0" xfId="10"/>
    <xf numFmtId="0" fontId="7" fillId="13" borderId="5" xfId="11" applyFont="1" applyBorder="1"/>
    <xf numFmtId="0" fontId="7" fillId="11" borderId="5" xfId="8" applyBorder="1"/>
    <xf numFmtId="4" fontId="7" fillId="3" borderId="5" xfId="12" applyBorder="1"/>
    <xf numFmtId="4" fontId="7" fillId="14" borderId="5" xfId="13" applyBorder="1"/>
    <xf numFmtId="4" fontId="7" fillId="15" borderId="5" xfId="14" applyBorder="1"/>
    <xf numFmtId="4" fontId="7" fillId="16" borderId="5" xfId="14" applyFill="1" applyBorder="1"/>
    <xf numFmtId="0" fontId="11" fillId="0" borderId="5" xfId="15"/>
    <xf numFmtId="0" fontId="19" fillId="0" borderId="5" xfId="10" applyFont="1" applyBorder="1"/>
    <xf numFmtId="0" fontId="4" fillId="2" borderId="0" xfId="1" applyFont="1" applyFill="1"/>
    <xf numFmtId="0" fontId="7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20" fillId="2" borderId="0" xfId="2" applyFont="1" applyFill="1"/>
    <xf numFmtId="0" fontId="4" fillId="2" borderId="1" xfId="2" applyFont="1" applyFill="1" applyBorder="1"/>
    <xf numFmtId="0" fontId="4" fillId="10" borderId="1" xfId="2" applyFont="1" applyFill="1" applyBorder="1"/>
    <xf numFmtId="0" fontId="7" fillId="2" borderId="1" xfId="2" applyFont="1" applyFill="1" applyBorder="1"/>
    <xf numFmtId="168" fontId="11" fillId="0" borderId="5" xfId="16" applyFont="1" applyBorder="1"/>
    <xf numFmtId="0" fontId="11" fillId="17" borderId="5" xfId="16" applyNumberFormat="1" applyFont="1" applyFill="1" applyBorder="1" applyAlignment="1" applyProtection="1">
      <alignment horizontal="center"/>
      <protection locked="0"/>
    </xf>
    <xf numFmtId="0" fontId="7" fillId="0" borderId="0" xfId="17"/>
    <xf numFmtId="168" fontId="4" fillId="0" borderId="0" xfId="16" applyFont="1"/>
    <xf numFmtId="168" fontId="4" fillId="0" borderId="5" xfId="16" applyFont="1" applyBorder="1"/>
    <xf numFmtId="0" fontId="11" fillId="18" borderId="6" xfId="16" applyNumberFormat="1" applyFont="1" applyFill="1" applyBorder="1" applyAlignment="1">
      <alignment horizontal="center"/>
    </xf>
    <xf numFmtId="0" fontId="11" fillId="0" borderId="6" xfId="16" applyNumberFormat="1" applyFont="1" applyBorder="1" applyAlignment="1">
      <alignment horizontal="center"/>
    </xf>
    <xf numFmtId="49" fontId="11" fillId="17" borderId="6" xfId="16" applyNumberFormat="1" applyFont="1" applyFill="1" applyBorder="1" applyAlignment="1" applyProtection="1">
      <alignment horizontal="center"/>
      <protection locked="0"/>
    </xf>
    <xf numFmtId="169" fontId="11" fillId="17" borderId="6" xfId="16" applyNumberFormat="1" applyFont="1" applyFill="1" applyBorder="1" applyAlignment="1" applyProtection="1">
      <alignment horizontal="center"/>
      <protection locked="0"/>
    </xf>
    <xf numFmtId="168" fontId="4" fillId="0" borderId="6" xfId="16" applyFont="1" applyBorder="1" applyAlignment="1">
      <alignment horizontal="center"/>
    </xf>
    <xf numFmtId="0" fontId="7" fillId="0" borderId="0" xfId="7" applyFont="1"/>
    <xf numFmtId="0" fontId="16" fillId="0" borderId="0" xfId="7" applyFont="1" applyAlignment="1">
      <alignment vertical="center" wrapText="1"/>
    </xf>
    <xf numFmtId="0" fontId="7" fillId="0" borderId="0" xfId="7" applyFont="1" applyAlignment="1">
      <alignment horizontal="center"/>
    </xf>
    <xf numFmtId="0" fontId="10" fillId="0" borderId="0" xfId="4" applyFont="1"/>
    <xf numFmtId="0" fontId="5" fillId="0" borderId="0" xfId="7" applyFont="1" applyAlignment="1">
      <alignment horizontal="right"/>
    </xf>
    <xf numFmtId="168" fontId="11" fillId="0" borderId="6" xfId="16" applyFont="1" applyBorder="1"/>
    <xf numFmtId="168" fontId="4" fillId="0" borderId="6" xfId="16" applyFont="1" applyBorder="1"/>
    <xf numFmtId="0" fontId="3" fillId="2" borderId="0" xfId="2" applyFont="1" applyFill="1"/>
    <xf numFmtId="0" fontId="0" fillId="2" borderId="0" xfId="2" applyFont="1" applyFill="1"/>
    <xf numFmtId="165" fontId="22" fillId="9" borderId="5" xfId="19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right"/>
    </xf>
    <xf numFmtId="165" fontId="5" fillId="8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7" fillId="3" borderId="5" xfId="12" applyNumberFormat="1" applyBorder="1"/>
    <xf numFmtId="0" fontId="24" fillId="0" borderId="0" xfId="0" applyFont="1"/>
    <xf numFmtId="0" fontId="25" fillId="0" borderId="0" xfId="0" applyFont="1"/>
    <xf numFmtId="0" fontId="11" fillId="0" borderId="0" xfId="18" applyFont="1"/>
    <xf numFmtId="0" fontId="4" fillId="0" borderId="0" xfId="18" applyFont="1"/>
    <xf numFmtId="0" fontId="4" fillId="0" borderId="0" xfId="18" applyFont="1" applyAlignment="1">
      <alignment horizontal="left"/>
    </xf>
    <xf numFmtId="170" fontId="11" fillId="0" borderId="0" xfId="18" applyNumberFormat="1" applyFont="1"/>
    <xf numFmtId="0" fontId="7" fillId="0" borderId="0" xfId="18" applyFont="1"/>
    <xf numFmtId="165" fontId="7" fillId="0" borderId="0" xfId="18" applyNumberFormat="1" applyFont="1"/>
    <xf numFmtId="165" fontId="0" fillId="19" borderId="5" xfId="18" applyNumberFormat="1" applyFont="1" applyFill="1" applyBorder="1" applyAlignment="1" applyProtection="1">
      <alignment horizontal="center"/>
      <protection locked="0"/>
    </xf>
    <xf numFmtId="171" fontId="11" fillId="20" borderId="5" xfId="16" applyNumberFormat="1" applyFont="1" applyFill="1" applyBorder="1" applyAlignment="1">
      <alignment horizontal="center"/>
    </xf>
    <xf numFmtId="171" fontId="11" fillId="18" borderId="5" xfId="16" applyNumberFormat="1" applyFont="1" applyFill="1" applyBorder="1" applyAlignment="1">
      <alignment horizontal="center"/>
    </xf>
    <xf numFmtId="165" fontId="7" fillId="19" borderId="5" xfId="18" applyNumberFormat="1" applyFont="1" applyFill="1" applyBorder="1" applyAlignment="1" applyProtection="1">
      <alignment horizontal="center"/>
      <protection locked="0"/>
    </xf>
    <xf numFmtId="165" fontId="7" fillId="19" borderId="7" xfId="18" applyNumberFormat="1" applyFont="1" applyFill="1" applyBorder="1" applyAlignment="1" applyProtection="1">
      <alignment horizontal="center"/>
      <protection locked="0"/>
    </xf>
    <xf numFmtId="0" fontId="5" fillId="0" borderId="0" xfId="18" applyFont="1"/>
    <xf numFmtId="0" fontId="26" fillId="0" borderId="0" xfId="18" applyFont="1"/>
    <xf numFmtId="0" fontId="27" fillId="0" borderId="0" xfId="18" applyFont="1"/>
    <xf numFmtId="166" fontId="27" fillId="0" borderId="0" xfId="18" applyNumberFormat="1" applyFont="1"/>
    <xf numFmtId="165" fontId="11" fillId="0" borderId="0" xfId="18" applyNumberFormat="1" applyFont="1"/>
    <xf numFmtId="0" fontId="0" fillId="0" borderId="0" xfId="18" applyFont="1"/>
    <xf numFmtId="165" fontId="0" fillId="19" borderId="7" xfId="18" applyNumberFormat="1" applyFont="1" applyFill="1" applyBorder="1" applyAlignment="1" applyProtection="1">
      <alignment horizontal="center"/>
      <protection locked="0"/>
    </xf>
    <xf numFmtId="165" fontId="7" fillId="0" borderId="8" xfId="18" applyNumberFormat="1" applyFont="1" applyBorder="1" applyAlignment="1" applyProtection="1">
      <alignment horizontal="center"/>
      <protection locked="0"/>
    </xf>
    <xf numFmtId="171" fontId="11" fillId="0" borderId="8" xfId="16" applyNumberFormat="1" applyFont="1" applyBorder="1" applyAlignment="1">
      <alignment horizontal="center"/>
    </xf>
    <xf numFmtId="170" fontId="5" fillId="0" borderId="0" xfId="18" applyNumberFormat="1" applyFont="1"/>
    <xf numFmtId="165" fontId="4" fillId="20" borderId="5" xfId="18" applyNumberFormat="1" applyFont="1" applyFill="1" applyBorder="1"/>
    <xf numFmtId="0" fontId="5" fillId="0" borderId="0" xfId="17" applyFont="1"/>
    <xf numFmtId="171" fontId="11" fillId="0" borderId="5" xfId="16" applyNumberFormat="1" applyFont="1" applyBorder="1" applyAlignment="1">
      <alignment horizontal="center"/>
    </xf>
    <xf numFmtId="171" fontId="11" fillId="17" borderId="5" xfId="16" applyNumberFormat="1" applyFont="1" applyFill="1" applyBorder="1" applyAlignment="1" applyProtection="1">
      <alignment horizontal="center"/>
      <protection locked="0"/>
    </xf>
    <xf numFmtId="171" fontId="11" fillId="21" borderId="5" xfId="16" applyNumberFormat="1" applyFont="1" applyFill="1" applyBorder="1" applyAlignment="1" applyProtection="1">
      <alignment horizontal="center"/>
      <protection locked="0"/>
    </xf>
    <xf numFmtId="171" fontId="11" fillId="22" borderId="5" xfId="16" applyNumberFormat="1" applyFont="1" applyFill="1" applyBorder="1" applyAlignment="1" applyProtection="1">
      <alignment horizontal="center"/>
      <protection locked="0"/>
    </xf>
    <xf numFmtId="171" fontId="11" fillId="23" borderId="5" xfId="16" applyNumberFormat="1" applyFont="1" applyFill="1" applyBorder="1" applyAlignment="1">
      <alignment horizontal="center"/>
    </xf>
    <xf numFmtId="0" fontId="28" fillId="2" borderId="0" xfId="2" applyFont="1" applyFill="1"/>
    <xf numFmtId="166" fontId="12" fillId="0" borderId="0" xfId="0" applyNumberFormat="1" applyFont="1"/>
    <xf numFmtId="0" fontId="29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0" xfId="2" applyFont="1" applyFill="1" applyAlignment="1">
      <alignment vertical="top"/>
    </xf>
    <xf numFmtId="0" fontId="7" fillId="0" borderId="0" xfId="23"/>
    <xf numFmtId="0" fontId="11" fillId="0" borderId="0" xfId="24" applyFont="1"/>
    <xf numFmtId="0" fontId="4" fillId="0" borderId="0" xfId="24" applyFont="1"/>
    <xf numFmtId="0" fontId="4" fillId="0" borderId="0" xfId="24" applyFont="1" applyAlignment="1">
      <alignment horizontal="left"/>
    </xf>
    <xf numFmtId="0" fontId="30" fillId="0" borderId="0" xfId="23" applyFont="1"/>
    <xf numFmtId="165" fontId="11" fillId="0" borderId="0" xfId="24" applyNumberFormat="1" applyFont="1"/>
    <xf numFmtId="0" fontId="7" fillId="0" borderId="10" xfId="3" applyBorder="1" applyAlignment="1">
      <alignment horizontal="center" vertical="center"/>
    </xf>
    <xf numFmtId="0" fontId="31" fillId="24" borderId="0" xfId="23" applyFont="1" applyFill="1"/>
    <xf numFmtId="0" fontId="13" fillId="24" borderId="0" xfId="4" applyFont="1" applyFill="1"/>
    <xf numFmtId="0" fontId="32" fillId="24" borderId="0" xfId="4" applyFont="1" applyFill="1"/>
    <xf numFmtId="0" fontId="11" fillId="0" borderId="0" xfId="24" applyFont="1" applyAlignment="1">
      <alignment vertical="center"/>
    </xf>
    <xf numFmtId="165" fontId="11" fillId="0" borderId="0" xfId="24" applyNumberFormat="1" applyFont="1" applyAlignment="1">
      <alignment vertical="center"/>
    </xf>
    <xf numFmtId="165" fontId="12" fillId="0" borderId="0" xfId="24" applyNumberFormat="1" applyFont="1" applyAlignment="1">
      <alignment vertical="center"/>
    </xf>
    <xf numFmtId="165" fontId="27" fillId="25" borderId="5" xfId="24" applyNumberFormat="1" applyFont="1" applyFill="1" applyBorder="1"/>
    <xf numFmtId="165" fontId="27" fillId="0" borderId="5" xfId="24" applyNumberFormat="1" applyFont="1" applyBorder="1" applyAlignment="1">
      <alignment horizontal="center" vertical="center" wrapText="1"/>
    </xf>
    <xf numFmtId="165" fontId="27" fillId="0" borderId="5" xfId="24" applyNumberFormat="1" applyFont="1" applyBorder="1" applyAlignment="1">
      <alignment vertical="center"/>
    </xf>
    <xf numFmtId="0" fontId="12" fillId="0" borderId="0" xfId="24" applyFont="1" applyAlignment="1">
      <alignment horizontal="center"/>
    </xf>
    <xf numFmtId="0" fontId="12" fillId="0" borderId="0" xfId="24" applyFont="1"/>
    <xf numFmtId="0" fontId="33" fillId="24" borderId="0" xfId="23" applyFont="1" applyFill="1" applyAlignment="1">
      <alignment horizontal="left"/>
    </xf>
    <xf numFmtId="0" fontId="27" fillId="0" borderId="0" xfId="24" applyFont="1"/>
    <xf numFmtId="49" fontId="0" fillId="26" borderId="5" xfId="24" applyNumberFormat="1" applyFont="1" applyFill="1" applyBorder="1" applyAlignment="1" applyProtection="1">
      <alignment horizontal="left"/>
      <protection locked="0"/>
    </xf>
    <xf numFmtId="165" fontId="11" fillId="27" borderId="5" xfId="22" applyNumberFormat="1" applyFont="1" applyFill="1" applyBorder="1" applyAlignment="1">
      <alignment horizontal="center"/>
    </xf>
    <xf numFmtId="174" fontId="12" fillId="26" borderId="5" xfId="24" applyNumberFormat="1" applyFont="1" applyFill="1" applyBorder="1" applyAlignment="1" applyProtection="1">
      <alignment horizontal="center"/>
      <protection locked="0"/>
    </xf>
    <xf numFmtId="165" fontId="12" fillId="26" borderId="7" xfId="24" applyNumberFormat="1" applyFont="1" applyFill="1" applyBorder="1" applyAlignment="1" applyProtection="1">
      <alignment horizontal="center"/>
      <protection locked="0"/>
    </xf>
    <xf numFmtId="165" fontId="12" fillId="28" borderId="7" xfId="24" applyNumberFormat="1" applyFont="1" applyFill="1" applyBorder="1" applyAlignment="1" applyProtection="1">
      <alignment horizontal="center"/>
      <protection locked="0"/>
    </xf>
    <xf numFmtId="165" fontId="27" fillId="28" borderId="5" xfId="24" applyNumberFormat="1" applyFont="1" applyFill="1" applyBorder="1"/>
    <xf numFmtId="164" fontId="11" fillId="29" borderId="5" xfId="24" applyNumberFormat="1" applyFont="1" applyFill="1" applyBorder="1"/>
    <xf numFmtId="165" fontId="12" fillId="26" borderId="5" xfId="24" applyNumberFormat="1" applyFont="1" applyFill="1" applyBorder="1" applyAlignment="1" applyProtection="1">
      <alignment horizontal="center"/>
      <protection locked="0"/>
    </xf>
    <xf numFmtId="174" fontId="12" fillId="26" borderId="7" xfId="24" applyNumberFormat="1" applyFont="1" applyFill="1" applyBorder="1" applyAlignment="1" applyProtection="1">
      <alignment horizontal="center"/>
      <protection locked="0"/>
    </xf>
    <xf numFmtId="165" fontId="12" fillId="7" borderId="5" xfId="23" applyNumberFormat="1" applyFont="1" applyFill="1" applyBorder="1"/>
    <xf numFmtId="49" fontId="12" fillId="0" borderId="0" xfId="24" applyNumberFormat="1" applyFont="1"/>
    <xf numFmtId="165" fontId="11" fillId="25" borderId="5" xfId="22" applyNumberFormat="1" applyFont="1" applyFill="1" applyBorder="1" applyAlignment="1">
      <alignment horizontal="center"/>
    </xf>
    <xf numFmtId="165" fontId="12" fillId="0" borderId="0" xfId="24" applyNumberFormat="1" applyFont="1"/>
    <xf numFmtId="0" fontId="12" fillId="29" borderId="5" xfId="24" applyFont="1" applyFill="1" applyBorder="1" applyAlignment="1">
      <alignment horizontal="center"/>
    </xf>
    <xf numFmtId="0" fontId="10" fillId="24" borderId="0" xfId="24" applyFont="1" applyFill="1"/>
    <xf numFmtId="0" fontId="12" fillId="24" borderId="0" xfId="24" applyFont="1" applyFill="1"/>
    <xf numFmtId="0" fontId="11" fillId="24" borderId="0" xfId="24" applyFont="1" applyFill="1"/>
    <xf numFmtId="49" fontId="12" fillId="27" borderId="5" xfId="23" applyNumberFormat="1" applyFont="1" applyFill="1" applyBorder="1"/>
    <xf numFmtId="0" fontId="29" fillId="0" borderId="0" xfId="23" applyFont="1"/>
    <xf numFmtId="173" fontId="4" fillId="28" borderId="5" xfId="24" applyNumberFormat="1" applyFont="1" applyFill="1" applyBorder="1"/>
    <xf numFmtId="173" fontId="4" fillId="28" borderId="7" xfId="24" applyNumberFormat="1" applyFont="1" applyFill="1" applyBorder="1"/>
    <xf numFmtId="49" fontId="12" fillId="26" borderId="5" xfId="24" applyNumberFormat="1" applyFont="1" applyFill="1" applyBorder="1" applyAlignment="1" applyProtection="1">
      <alignment horizontal="left"/>
      <protection locked="0"/>
    </xf>
    <xf numFmtId="0" fontId="11" fillId="28" borderId="5" xfId="24" applyFont="1" applyFill="1" applyBorder="1" applyAlignment="1">
      <alignment horizontal="left"/>
    </xf>
    <xf numFmtId="171" fontId="11" fillId="25" borderId="5" xfId="22" applyNumberFormat="1" applyFont="1" applyFill="1" applyBorder="1" applyAlignment="1">
      <alignment horizontal="center"/>
    </xf>
    <xf numFmtId="172" fontId="12" fillId="27" borderId="5" xfId="23" applyNumberFormat="1" applyFont="1" applyFill="1" applyBorder="1"/>
    <xf numFmtId="0" fontId="16" fillId="0" borderId="0" xfId="7" applyFont="1" applyAlignment="1">
      <alignment horizontal="center" vertical="center" wrapText="1"/>
    </xf>
    <xf numFmtId="0" fontId="7" fillId="0" borderId="0" xfId="8" applyFill="1" applyBorder="1" applyAlignment="1">
      <alignment horizontal="center"/>
    </xf>
    <xf numFmtId="0" fontId="7" fillId="0" borderId="0" xfId="7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27" fillId="24" borderId="6" xfId="24" applyNumberFormat="1" applyFont="1" applyFill="1" applyBorder="1" applyAlignment="1">
      <alignment horizontal="center" vertical="center"/>
    </xf>
    <xf numFmtId="165" fontId="27" fillId="24" borderId="8" xfId="24" applyNumberFormat="1" applyFont="1" applyFill="1" applyBorder="1" applyAlignment="1">
      <alignment horizontal="center" vertical="center"/>
    </xf>
    <xf numFmtId="165" fontId="27" fillId="24" borderId="7" xfId="24" applyNumberFormat="1" applyFont="1" applyFill="1" applyBorder="1" applyAlignment="1">
      <alignment horizontal="center" vertical="center"/>
    </xf>
    <xf numFmtId="0" fontId="5" fillId="24" borderId="9" xfId="23" applyFont="1" applyFill="1" applyBorder="1" applyAlignment="1">
      <alignment horizontal="center"/>
    </xf>
    <xf numFmtId="0" fontId="5" fillId="24" borderId="5" xfId="23" applyFont="1" applyFill="1" applyBorder="1" applyAlignment="1">
      <alignment horizontal="center"/>
    </xf>
    <xf numFmtId="165" fontId="27" fillId="0" borderId="5" xfId="24" applyNumberFormat="1" applyFont="1" applyBorder="1" applyAlignment="1">
      <alignment horizontal="center" vertical="center" wrapText="1"/>
    </xf>
    <xf numFmtId="0" fontId="5" fillId="0" borderId="5" xfId="23" applyFont="1" applyBorder="1" applyAlignment="1">
      <alignment horizontal="center" vertical="center" wrapText="1"/>
    </xf>
    <xf numFmtId="165" fontId="27" fillId="0" borderId="9" xfId="24" applyNumberFormat="1" applyFont="1" applyBorder="1" applyAlignment="1">
      <alignment horizontal="center" vertical="center" wrapText="1"/>
    </xf>
    <xf numFmtId="165" fontId="27" fillId="0" borderId="10" xfId="24" applyNumberFormat="1" applyFont="1" applyBorder="1" applyAlignment="1">
      <alignment horizontal="center" vertical="center" wrapText="1"/>
    </xf>
    <xf numFmtId="165" fontId="27" fillId="0" borderId="5" xfId="24" applyNumberFormat="1" applyFont="1" applyBorder="1" applyAlignment="1">
      <alignment horizontal="center" vertical="center"/>
    </xf>
  </cellXfs>
  <cellStyles count="25">
    <cellStyle name="%" xfId="16" xr:uid="{10A30007-09C2-41DE-BF5D-415B3DEC1362}"/>
    <cellStyle name="% 114" xfId="22" xr:uid="{2B283AA9-7895-4C0A-B6D1-8B73C7D0CF9F}"/>
    <cellStyle name="=C:\WINNT\SYSTEM32\COMMAND.COM" xfId="2" xr:uid="{BF18DC0B-72F6-496A-8C2C-C6E98D22690C}"/>
    <cellStyle name="=C:\WINNT\SYSTEM32\COMMAND.COM 2 2 2" xfId="7" xr:uid="{10BBD791-49DF-4386-881B-99B425E2FB3D}"/>
    <cellStyle name="Blank" xfId="11" xr:uid="{9A9E2E5D-D47E-49F7-BB56-013000B8BBCD}"/>
    <cellStyle name="Calculations" xfId="13" xr:uid="{BF84E21B-1175-4B29-84D5-C5A0AB3148FD}"/>
    <cellStyle name="Error checking" xfId="15" xr:uid="{538C5D0B-A6AF-430C-BA95-3F6F67DA49D5}"/>
    <cellStyle name="Heading 1 2" xfId="9" xr:uid="{B81A3272-5544-475A-A784-6670C36F1FF8}"/>
    <cellStyle name="Hyperlink 11" xfId="20" xr:uid="{4E99B6FD-2B49-44E2-A6DB-163F0D48439C}"/>
    <cellStyle name="Imported" xfId="12" xr:uid="{C13BB635-1CE3-4639-B865-37ACA317B24F}"/>
    <cellStyle name="Normal" xfId="0" builtinId="0"/>
    <cellStyle name="Normal 10 2 2" xfId="23" xr:uid="{C1E5E29A-6AA3-440B-9B77-F88B8AAD0792}"/>
    <cellStyle name="Normal 11 28 2" xfId="17" xr:uid="{FFABE718-DF19-46A4-81B9-72E9860DF42C}"/>
    <cellStyle name="Normal 11 28 2 2" xfId="21" xr:uid="{9983DF0B-04A9-4135-9622-C4BD6F70149E}"/>
    <cellStyle name="Normal 2" xfId="18" xr:uid="{074AE215-ABD4-4367-AC22-0F07F2105CAC}"/>
    <cellStyle name="Normal 2 2" xfId="24" xr:uid="{5C6D5E68-E0B3-4AEF-9B5B-0FF6B0D357AD}"/>
    <cellStyle name="Normal 3" xfId="19" xr:uid="{670D2EC6-62DC-4C07-9E5A-EFE870900264}"/>
    <cellStyle name="Normal 3 4" xfId="6" xr:uid="{3FAECBCF-4E32-40C2-8121-C53AA78DB596}"/>
    <cellStyle name="Normal 4 2" xfId="4" xr:uid="{3F311B05-33B8-4FFD-B0F8-AD703506FB23}"/>
    <cellStyle name="Normal 5" xfId="10" xr:uid="{C1A36D1A-20C9-4D67-984A-EFB59659283A}"/>
    <cellStyle name="Normal 58 4 3 5" xfId="5" xr:uid="{EE1F1A22-31FE-4281-93C6-C0CC5FE0D819}"/>
    <cellStyle name="Normal 58 4 3 6" xfId="3" xr:uid="{C9FDF271-4D8D-4840-B113-394DE1B3A6C4}"/>
    <cellStyle name="Normal 7" xfId="1" xr:uid="{EA9FFB09-E3FD-4219-A8E7-8EC7097F178B}"/>
    <cellStyle name="Outputs" xfId="14" xr:uid="{0A21607E-2C98-4D41-A0C2-3CCA67576AC5}"/>
    <cellStyle name="User Input" xfId="8" xr:uid="{F425BF71-96AF-4EF1-8906-57C005C9131F}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00000"/>
      <color rgb="FF6699FF"/>
      <color rgb="FF009999"/>
      <color rgb="FF0099CC"/>
      <color rgb="FF0099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TG/Transmission/Transmission_Price_Controls_Lib/Regulatory_Reporting/RRP_2010/Transmission%20PCRRP%20tables_SPTL_200910%20draf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Users/munron/Desktop/BPDT_Template_v1.1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ites/PC/Projects/RIGs/2021-22/RRPs/Consultation/RIIO-2%20RRP/GT2/Pre%20Notice/RIIO-GT2%20-%20Regulatory%20Reporting%20Pack%20v1.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tworks\RIIO-GD1%20Reporting\RIGs\2019\SGN\RRPs\Sc_2019_RRP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ites/PC/Projects/RIGs/2021-22/RRPs/Consultation/RIIO-2%20RRP/ESO/Post%20Notice/RIIO_2_%20External_BSUoS_templat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S01\home\jonesl\ESO%20Regulation\Design%20&amp;%20Operation%20of%20ESO%20Regulatory%20Framework\BP2\Updated%20BP2%20BPDT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Users/RowsonR/AppData/Local/Microsoft/Windows/Temporary%20Internet%20Files/Content.Outlook/QBDPAQ7M/RIIO-T1%20NGET%20Revenue%20Reporting%20Template%2013-14%20(as%20per%20NG%20Comments)%20-%20v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ites/PC/Projects/RIGs/2021-22/RRPs/Consultation/RIIO-2%20RRP/GT2/Pre%20Notice/2020-21_NGET_Revenue_return_mod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Amrita/Revenue%20Returns/2012-13%20returns/2013_NGET_RRP_B16_Revenue_v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Users/RowsonR/AppData/Local/Microsoft/Windows/Temporary%20Internet%20Files/Content.Outlook/QBDPAQ7M/2014_15_SHE_Revenue_Return_Model%20-%20TEMPLATE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nationalgridplc.sharepoint.com/Users/michele.zarri/Documents/RIIO2/RegFrem/Uncertainty%20Mechanisms/Engagement/Ofgem/Reporting%20packs/Demand/December%2019/2%20NGET%20Dem%20UM%20-%20Calculation%20of%20UCAs%20across%20different%20models_20191114.xlsx?65C08634" TargetMode="External"/><Relationship Id="rId1" Type="http://schemas.openxmlformats.org/officeDocument/2006/relationships/externalLinkPath" Target="file:///\\65C08634\2%20NGET%20Dem%20UM%20-%20Calculation%20of%20UCAs%20across%20different%20models_2019111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ationalgridplc.sharepoint.com/sites/GRP-INT-UK-Finance-Controllership-Electricity-System-Operator/Shared%20Documents/RIIO%202-BP2/0.%20Updated%20BPDT%20-EFC%20Cost%20Removal%20Mar23/ESO%20BPDT%20EFC%20cost%20removal%20Mar%2023%20v1.xlsx" TargetMode="External"/><Relationship Id="rId1" Type="http://schemas.openxmlformats.org/officeDocument/2006/relationships/externalLinkPath" Target="https://nationalgridplc.sharepoint.com/sites/GRP-INT-UK-Finance-Controllership-Electricity-System-Operator/Shared%20Documents/RIIO%202-BP2/0.%20Updated%20BPDT%20-EFC%20Cost%20Removal%20Mar23/ESO%20BPDT%20EFC%20cost%20removal%20Mar%202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RIIO%20CommonToSectors/Revenue%20RRPs/Revenue%20RRP/2019-20/Legacy%20-%20Extended%20Revenue%20RRPs/SPT/SPTL_Revenue_Return_Model-(Legacy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Users/harandyp/Desktop/GT2%20Revenue%20workbook%20draft%20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gg/CO/Cost_and_Outputs_Lib/RIIO-ET2_Cost_Assessment/01.02_BPDTs/BPDT_Submissions/SPT_BPDT_DEC_Working_Version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Maximo Workload"/>
      <sheetName val="Costs_AfterRule2"/>
      <sheetName val="Inp_DataHub_Costs"/>
      <sheetName val="Inp_DataHub_Volumes"/>
      <sheetName val="Inp_BPDT"/>
      <sheetName val="Inp_BPDT_Repex"/>
      <sheetName val="Inp_BPDT_CapexVolumes"/>
      <sheetName val="Inp_BPDT_CapexVolumes_v2"/>
      <sheetName val="Valuation worksheet"/>
      <sheetName val="ADMIN"/>
      <sheetName val="Data Lookups"/>
      <sheetName val="FP23 Finance Summary"/>
      <sheetName val="Transmission PCRRP tables_SPTL_"/>
      <sheetName val="Projec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  <sheetName val="3_Year_ROIC_Trees1"/>
      <sheetName val="5_Year_ROIC_Trees1"/>
      <sheetName val="Cost_of_Debt_(Industrial)1"/>
      <sheetName val="IBES_Estimates1"/>
      <sheetName val="Risk-Free_Rate1"/>
      <sheetName val="Operating_Leases1"/>
      <sheetName val="ABS_(Adjusted)1"/>
      <sheetName val="ABS_(2)1"/>
      <sheetName val="AHMY_(Adjusted)1"/>
      <sheetName val="AHMY_(2)1"/>
      <sheetName val="BJ_(Adjusted)1"/>
      <sheetName val="BJ_(2)1"/>
      <sheetName val="CAUFM_(Adjusted)_1"/>
      <sheetName val="CAUFM_(2)1"/>
      <sheetName val="COST_(Adjusted)1"/>
      <sheetName val="COST_(2)1"/>
      <sheetName val="DEFI_(Adjusted)_1"/>
      <sheetName val="DEFI_(2)1"/>
      <sheetName val="GAP_(Adjusted)_1"/>
      <sheetName val="GAP_(2)1"/>
      <sheetName val="KM_(Adjusted)1"/>
      <sheetName val="KM_(2)1"/>
      <sheetName val="KR_(Adjusted)1"/>
      <sheetName val="KR_(2)1"/>
      <sheetName val="IMKTA_(Adjusted)_1"/>
      <sheetName val="IMKTA_(2)1"/>
      <sheetName val="METOL_(Adjusted)1"/>
      <sheetName val="METOL_(2)1"/>
      <sheetName val="PUSH_(Adjusted)1"/>
      <sheetName val="PUSH_(2)1"/>
      <sheetName val="RDK_(Adjusted)1"/>
      <sheetName val="RDK_(2)1"/>
      <sheetName val="SAGFO_(Adjusted)_1"/>
      <sheetName val="SAGFO_(2)1"/>
      <sheetName val="SVU_(Adjusted)1"/>
      <sheetName val="SVU_(2)1"/>
      <sheetName val="SWY_(Adjusted)1"/>
      <sheetName val="SWY_(2)1"/>
      <sheetName val="TEPH_(Adjusted)_1"/>
      <sheetName val="TEPH_(2)1"/>
      <sheetName val="WIN_(Adjusted)1"/>
      <sheetName val="WIN_(2)1"/>
      <sheetName val="WMK_(Adjusted)1"/>
      <sheetName val="WMK_(2)1"/>
      <sheetName val="WMT_(Adjusted)1"/>
      <sheetName val="WMT_(2)1"/>
      <sheetName val="3_Year_ROIC_Trees2"/>
      <sheetName val="5_Year_ROIC_Trees2"/>
      <sheetName val="Cost_of_Debt_(Industrial)2"/>
      <sheetName val="IBES_Estimates2"/>
      <sheetName val="Risk-Free_Rate2"/>
      <sheetName val="Operating_Leases2"/>
      <sheetName val="ABS_(Adjusted)2"/>
      <sheetName val="ABS_(2)2"/>
      <sheetName val="AHMY_(Adjusted)2"/>
      <sheetName val="AHMY_(2)2"/>
      <sheetName val="BJ_(Adjusted)2"/>
      <sheetName val="BJ_(2)2"/>
      <sheetName val="CAUFM_(Adjusted)_2"/>
      <sheetName val="CAUFM_(2)2"/>
      <sheetName val="COST_(Adjusted)2"/>
      <sheetName val="COST_(2)2"/>
      <sheetName val="DEFI_(Adjusted)_2"/>
      <sheetName val="DEFI_(2)2"/>
      <sheetName val="GAP_(Adjusted)_2"/>
      <sheetName val="GAP_(2)2"/>
      <sheetName val="KM_(Adjusted)2"/>
      <sheetName val="KM_(2)2"/>
      <sheetName val="KR_(Adjusted)2"/>
      <sheetName val="KR_(2)2"/>
      <sheetName val="IMKTA_(Adjusted)_2"/>
      <sheetName val="IMKTA_(2)2"/>
      <sheetName val="METOL_(Adjusted)2"/>
      <sheetName val="METOL_(2)2"/>
      <sheetName val="PUSH_(Adjusted)2"/>
      <sheetName val="PUSH_(2)2"/>
      <sheetName val="RDK_(Adjusted)2"/>
      <sheetName val="RDK_(2)2"/>
      <sheetName val="SAGFO_(Adjusted)_2"/>
      <sheetName val="SAGFO_(2)2"/>
      <sheetName val="SVU_(Adjusted)2"/>
      <sheetName val="SVU_(2)2"/>
      <sheetName val="SWY_(Adjusted)2"/>
      <sheetName val="SWY_(2)2"/>
      <sheetName val="TEPH_(Adjusted)_2"/>
      <sheetName val="TEPH_(2)2"/>
      <sheetName val="WIN_(Adjusted)2"/>
      <sheetName val="WIN_(2)2"/>
      <sheetName val="WMK_(Adjusted)2"/>
      <sheetName val="WMK_(2)2"/>
      <sheetName val="WMT_(Adjusted)2"/>
      <sheetName val="WMT_(2)2"/>
      <sheetName val="3_Year_ROIC_Trees3"/>
      <sheetName val="5_Year_ROIC_Trees3"/>
      <sheetName val="Cost_of_Debt_(Industrial)3"/>
      <sheetName val="IBES_Estimates3"/>
      <sheetName val="Risk-Free_Rate3"/>
      <sheetName val="Operating_Leases3"/>
      <sheetName val="ABS_(Adjusted)3"/>
      <sheetName val="ABS_(2)3"/>
      <sheetName val="AHMY_(Adjusted)3"/>
      <sheetName val="AHMY_(2)3"/>
      <sheetName val="BJ_(Adjusted)3"/>
      <sheetName val="BJ_(2)3"/>
      <sheetName val="CAUFM_(Adjusted)_3"/>
      <sheetName val="CAUFM_(2)3"/>
      <sheetName val="COST_(Adjusted)3"/>
      <sheetName val="COST_(2)3"/>
      <sheetName val="DEFI_(Adjusted)_3"/>
      <sheetName val="DEFI_(2)3"/>
      <sheetName val="GAP_(Adjusted)_3"/>
      <sheetName val="GAP_(2)3"/>
      <sheetName val="KM_(Adjusted)3"/>
      <sheetName val="KM_(2)3"/>
      <sheetName val="KR_(Adjusted)3"/>
      <sheetName val="KR_(2)3"/>
      <sheetName val="IMKTA_(Adjusted)_3"/>
      <sheetName val="IMKTA_(2)3"/>
      <sheetName val="METOL_(Adjusted)3"/>
      <sheetName val="METOL_(2)3"/>
      <sheetName val="PUSH_(Adjusted)3"/>
      <sheetName val="PUSH_(2)3"/>
      <sheetName val="RDK_(Adjusted)3"/>
      <sheetName val="RDK_(2)3"/>
      <sheetName val="SAGFO_(Adjusted)_3"/>
      <sheetName val="SAGFO_(2)3"/>
      <sheetName val="SVU_(Adjusted)3"/>
      <sheetName val="SVU_(2)3"/>
      <sheetName val="SWY_(Adjusted)3"/>
      <sheetName val="SWY_(2)3"/>
      <sheetName val="TEPH_(Adjusted)_3"/>
      <sheetName val="TEPH_(2)3"/>
      <sheetName val="WIN_(Adjusted)3"/>
      <sheetName val="WIN_(2)3"/>
      <sheetName val="WMK_(Adjusted)3"/>
      <sheetName val="WMK_(2)3"/>
      <sheetName val="WMT_(Adjusted)3"/>
      <sheetName val="WMT_(2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DT_Cover"/>
      <sheetName val="A0_Cover"/>
      <sheetName val="B0_Cover"/>
      <sheetName val="C0_Cover"/>
      <sheetName val="D0_Cover"/>
      <sheetName val="A0.1_Contents"/>
      <sheetName val="B0.1_Contents"/>
      <sheetName val="C0.1_Contents"/>
      <sheetName val="D0.1_Contents"/>
      <sheetName val="A0.2_Version_History"/>
      <sheetName val="A0.3_Change_Log"/>
      <sheetName val="A0.4_Data_Checks"/>
      <sheetName val="A0.5_Workbook_Links"/>
      <sheetName val="A0.5_Data_Constants"/>
      <sheetName val="A1_Totex"/>
      <sheetName val="A1.1_Totex_AP"/>
      <sheetName val="A1.4_Data_Inputs"/>
      <sheetName val="A1.5_Universal_Data"/>
      <sheetName val="A1.51_BPFM_Inputs"/>
      <sheetName val="A1.52_BP_Financial_Requirements"/>
      <sheetName val="A1.53_BP_Tax_Inputs"/>
      <sheetName val="A1.54_BP_Disposals_1"/>
      <sheetName val="A1.55_BP_Disposals_2"/>
      <sheetName val="A2.1_Cost_Matrix_2014"/>
      <sheetName val="A2.1_Cost_Matrix_2015"/>
      <sheetName val="A2.1_Cost_Matrix_2016"/>
      <sheetName val="A2.1_Cost_Matrix_2017"/>
      <sheetName val="A2.1_Cost_Matrix_2018"/>
      <sheetName val="A2.1_Cost_Matrix_2019"/>
      <sheetName val="A2.1_Cost_Matrix_2020"/>
      <sheetName val="A2.1_Cost_Matrix_2021"/>
      <sheetName val="A2.1_Cost_Matrix_2022"/>
      <sheetName val="A2.1_Cost_Matrix_2023"/>
      <sheetName val="A2.1_Cost_Matrix_2024"/>
      <sheetName val="A2.1_Cost_Matrix_2025"/>
      <sheetName val="A2.1_Cost_Matrix_2026"/>
      <sheetName val="A2.1_Cost_Matrix_2027"/>
      <sheetName val="A2.1_Cost_Matrix_2028"/>
      <sheetName val="A2.1_Cost_Matrix_2029"/>
      <sheetName val="A2.1_Cost_Matrix_2030"/>
      <sheetName val="A2.1_Cost_Matrix_2031"/>
      <sheetName val="A3.10_Salary_and_FTE_numbers"/>
      <sheetName val="A3.11_IRM_Expenditure"/>
      <sheetName val="A3.12_NIA_Expenditure"/>
      <sheetName val="A3.13_NIC_Expenditure"/>
      <sheetName val="A3.14_Pass_Through"/>
      <sheetName val="A4.2_Related_Party_Margin"/>
      <sheetName val="A4.3_BCF"/>
      <sheetName val="A5.1_System_Chars_and_Activity"/>
      <sheetName val="A6.5_SF6_Incentive"/>
      <sheetName val="A7_Asset_Movements_2014"/>
      <sheetName val="A7_Asset_Movements_2015"/>
      <sheetName val="A7_Asset_Movements_2016"/>
      <sheetName val="A7_Asset_Movements_2017"/>
      <sheetName val="A7_Asset_Movements_2018"/>
      <sheetName val="A7_Asset_Movements_2019"/>
      <sheetName val="A7_Asset_Movements_2020"/>
      <sheetName val="A7_Asset_Movements_2021"/>
      <sheetName val="A7_Asset_Movements_2022"/>
      <sheetName val="A7_Asset_Movements_2023"/>
      <sheetName val="A7_Asset_Movements_2024"/>
      <sheetName val="A7_Asset_Movements_2025"/>
      <sheetName val="A7_Asset_Movements_2026"/>
      <sheetName val="A7_Asset_Movements_2027"/>
      <sheetName val="A7_Asset_Movements_2028"/>
      <sheetName val="A7_Asset_Movements_2029"/>
      <sheetName val="A7_Asset_Movements_2030"/>
      <sheetName val="A7_Asset_Movements_2031"/>
      <sheetName val="B0.2_Version_History"/>
      <sheetName val="B0.3_Change_Log"/>
      <sheetName val="B0.4_Data_Checks"/>
      <sheetName val="B0.6_Data_Constants"/>
      <sheetName val="B0.7_Load_Master_Data"/>
      <sheetName val="B4.2a_Scheme_Summary"/>
      <sheetName val="B4.2c_CV_Table_Gen"/>
      <sheetName val="B4.2c_CV_Table_Demand"/>
      <sheetName val="B4.2c_CV_Table_WW"/>
      <sheetName val="B4.4b_Asset_Cost_List"/>
      <sheetName val="B4.5_Scheme_Asset_Breakdown"/>
      <sheetName val="B4.5a_Scheme_Asset_Breakdown"/>
      <sheetName val="B4.6_Scheme_Output_Profile"/>
      <sheetName val="B4.7_Excl_Services"/>
      <sheetName val="B4.8_Risk_and_Contingency"/>
      <sheetName val="C0.2_Version_History"/>
      <sheetName val="C0.3_Change_Log"/>
      <sheetName val="C0.4_Data_Checks"/>
      <sheetName val="C0.5_Data_Constants"/>
      <sheetName val="C0.7_Non_Load_Master_Data"/>
      <sheetName val="C2.2a_Scheme_Summary"/>
      <sheetName val="C2.4b_Asset_Cost_List"/>
      <sheetName val="C2.5_Scheme_Asset_Breakdown"/>
      <sheetName val="C2.5a_Scheme_Asset_Breakdown"/>
      <sheetName val="C2.7_Replacement"/>
      <sheetName val="C2.8_Refurb_Major"/>
      <sheetName val="C2.9_Refurb_Minor"/>
      <sheetName val="C2.10_Decommissioning"/>
      <sheetName val="C2.11_Spares"/>
      <sheetName val="C2.12_Black_Start"/>
      <sheetName val="C2.13_Losses"/>
      <sheetName val="C2.20_Faults"/>
      <sheetName val="C2.21_Inspections"/>
      <sheetName val="C2.22_Repairs_&amp;_Maint"/>
      <sheetName val="C2.23_Veg_Mgt"/>
      <sheetName val="C2.24_Legal_&amp;_Safety"/>
      <sheetName val="C2.25_BT21CN"/>
      <sheetName val="C2.26_Visual_Amenity"/>
      <sheetName val="C5_Faults_and_Failures"/>
      <sheetName val="D0.2_Version_History"/>
      <sheetName val="D0.3_Change_Log"/>
      <sheetName val="D0.4_Data_Checks"/>
      <sheetName val="D0.5_Workbook_Links"/>
      <sheetName val="D0.6_Data_Constants"/>
      <sheetName val="D4.3a_Non_Op_Capex"/>
      <sheetName val="D4.3b_Uncertain_Costs"/>
      <sheetName val="D4.4a_Physical_Security_Capex"/>
      <sheetName val="D4.4b_Physical_Security_Opex"/>
      <sheetName val="D4.5_CAI"/>
      <sheetName val="D4.6_BS"/>
      <sheetName val="D4.6b_BS_Alloc"/>
      <sheetName val="D4.7_Op_Training_(CA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Cover"/>
      <sheetName val="1.2 Contents"/>
      <sheetName val="1.3 Lists"/>
      <sheetName val="1.4 ChangesLog"/>
      <sheetName val="1.5 Universal Data"/>
      <sheetName val="1.6 Checks"/>
      <sheetName val="2.1 Revenue_Interface"/>
      <sheetName val="2.2 NARM_Interface"/>
      <sheetName val="3.1 TO_Totex"/>
      <sheetName val="3.2 SO_Totex"/>
      <sheetName val="3.3 Allowances"/>
      <sheetName val="3.4 Totex_Summary"/>
      <sheetName val="3.5 Forecast_Totex"/>
      <sheetName val="3.6 PCDs"/>
      <sheetName val="4.1 TO PCFM Input Summary"/>
      <sheetName val="4.2 SO PCFM Input Summary"/>
      <sheetName val="4.3 TO PCDs"/>
      <sheetName val="4.4 SO PCDs "/>
      <sheetName val="4.5 TO Re-openers"/>
      <sheetName val="4.6 SO Re-openers"/>
      <sheetName val="4.7 TO PT"/>
      <sheetName val="4.8 SO PT"/>
      <sheetName val="4.9 Opex Escalator"/>
      <sheetName val="4.10 TO ODI"/>
      <sheetName val="4.11 TO ORA"/>
      <sheetName val="4.12 SO ORA"/>
      <sheetName val="4.13 TO Tax Pools Totex alloc"/>
      <sheetName val="4.14 SO Tax Pools Totex alloc"/>
      <sheetName val="4.15 DRS Revenue"/>
      <sheetName val="4.16 - TO Recovered Rev"/>
      <sheetName val="4.17 - SO Recovered Rev"/>
      <sheetName val="4.18 - Inflation update"/>
      <sheetName val="5.1 TO_Indirects"/>
      <sheetName val="5.2 SO_Indirects"/>
      <sheetName val="5.3 TO_Direct_Opex"/>
      <sheetName val="5.4 SO_Direct_Opex"/>
      <sheetName val="5.5 Cost_Movements"/>
      <sheetName val="5.6 Quarry_Loss"/>
      <sheetName val="5.7 PSUP_Opex"/>
      <sheetName val="3.9 Related_Party"/>
      <sheetName val="5.8 Provisions"/>
      <sheetName val="5.9 Bus_Sup_Alloc"/>
      <sheetName val="6.1 Capex_summary"/>
      <sheetName val="6.2 Projects"/>
      <sheetName val="6.3 Asset_Health"/>
      <sheetName val="6.4 Asset_Health_Projects"/>
      <sheetName val="6.5 Redundant_Assets"/>
      <sheetName val="6.6 PSUP_Capex"/>
      <sheetName val="6.7 TO_NonOp_Capex"/>
      <sheetName val="6.8 SO_NonOp_Capex"/>
      <sheetName val="6.9 Resilience"/>
      <sheetName val="7.1_Pipeline_data"/>
      <sheetName val="7.2_Activity_Ind"/>
      <sheetName val="7.3_Peak_Demand"/>
      <sheetName val="7.4_Demand_Perf"/>
      <sheetName val="7.5_Compressor_Util_Perf"/>
      <sheetName val="7.6_Compressor_Assets"/>
      <sheetName val="7.7_Emissions"/>
      <sheetName val="7.8 Asset_data"/>
      <sheetName val="7.9_Forecast_Scenarios"/>
      <sheetName val="8.1_Satisfacton_Survey"/>
      <sheetName val="8.2 BCF"/>
      <sheetName val="8.3 Environmental Scorecard"/>
      <sheetName val="8.4 Gas_contraints"/>
      <sheetName val="8.5 Gas_contraint_events"/>
      <sheetName val="8.6 NIA"/>
      <sheetName val="8.7 CNIA"/>
      <sheetName val="8.8 NIC"/>
      <sheetName val="8.9 SIF"/>
      <sheetName val="8.10 Pipeline Log"/>
      <sheetName val="8.11 Net_Zero"/>
      <sheetName val="8.12 DRS"/>
      <sheetName val="9.1_Operating_margins"/>
      <sheetName val="9.2_NTS_shrinkage"/>
      <sheetName val="9.3_NTS_Shrinkage_(prompt)"/>
      <sheetName val="9.4_NTS_Shrinkage_(gas_trades)"/>
      <sheetName val="9.5_NTS_Shrinkage_(elec_trades)"/>
      <sheetName val="9.6_Res_Bal_Data"/>
      <sheetName val="9.7_DF_Overview"/>
      <sheetName val="9.8_DF_Adjustment"/>
      <sheetName val="9.9_DF_D2D5_Data"/>
      <sheetName val="9.10_GHG_Incentive revenue"/>
      <sheetName val="9.11_GHG_Venting_data"/>
      <sheetName val="9.12_Maintenance_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IIO-1 RPI and PVF"/>
      <sheetName val="R8 Output incentives"/>
      <sheetName val="R11 TIRG"/>
      <sheetName val="R14 Rec to Stat Ac"/>
      <sheetName val="SO External Rev"/>
      <sheetName val="Draft Changes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DT_Cover"/>
      <sheetName val="E0.1_Contents"/>
      <sheetName val="E0.2_Version_History"/>
      <sheetName val="E0.3_Change_Log"/>
      <sheetName val="E0.4_Data_Checks"/>
      <sheetName val="E0.5_Data_Constants"/>
      <sheetName val="E0.6_Assumptions"/>
      <sheetName val="E1_Totex"/>
      <sheetName val="E1.1_Totex_AP"/>
      <sheetName val="E1.5_Universal_Data"/>
      <sheetName val="E1.4_Data_Inputs"/>
      <sheetName val="E2.1_Cost_Matrix_2014"/>
      <sheetName val="E2.1_Cost_Matrix_2015"/>
      <sheetName val="E2.1_Cost_Matrix_2016"/>
      <sheetName val="E2.1_Cost_Matrix_2017"/>
      <sheetName val="E2.1_Cost_Matrix_2018"/>
      <sheetName val="E2.1_Cost_Matrix_2019"/>
      <sheetName val="E2.1_Cost_Matrix_2020"/>
      <sheetName val="E2.1_Cost_Matrix_2021"/>
      <sheetName val="E2.1_Cost_Matrix_2022"/>
      <sheetName val="E2.1_Cost_Matrix_2023"/>
      <sheetName val="E2.1_Cost_Matrix_2024"/>
      <sheetName val="E2.1_Cost_Matrix_2025"/>
      <sheetName val="E2.1_Cost_Matrix_2026"/>
      <sheetName val="E3.1_Admin_and_Other_Costs"/>
      <sheetName val="E3.2_Related_Party_Margin"/>
      <sheetName val="E3.3_BCF"/>
      <sheetName val="E3.4_RPEs"/>
      <sheetName val="E3.5_Pension_Admin_Costs"/>
      <sheetName val="E4.1_ESO_Master_Data"/>
      <sheetName val="E4.2_Summary"/>
      <sheetName val="E4.2b_Outputs"/>
      <sheetName val="E4.3_Excl_Services"/>
      <sheetName val="E4.4_Risk_and_Contingency"/>
      <sheetName val="E4.5_ESO_Capex"/>
      <sheetName val="E4.6_BS"/>
      <sheetName val="E4.6b_BS_Alloc"/>
      <sheetName val="E4.7_System_Chars_and_Activity"/>
      <sheetName val="E4.8_Salary_and_FTE_numbers"/>
      <sheetName val="E4.9_SO_Cyber_Security_OT"/>
      <sheetName val="E4.10_SO_Cyber_Security_IT"/>
      <sheetName val="E4.11_Innovation"/>
      <sheetName val="E5.01_Int_Opex_CSR"/>
      <sheetName val="E5.02_Int_Opex_CSS"/>
      <sheetName val="E5.03_Int_Opex_ComOps"/>
      <sheetName val="E5.04_Int_Opex_NatCont&amp;DayTeam"/>
      <sheetName val="E5.05_Int_Opex_CS&amp;R"/>
      <sheetName val="E5.06_Int_Opex_Connections"/>
      <sheetName val="E5.07_Int_Opex_NetAcPl"/>
      <sheetName val="E5.08_Int_Opex_MktDev"/>
      <sheetName val="E5.09_Int_Opex_IndFrCo"/>
      <sheetName val="E5.10_Int_Opex_EMR"/>
      <sheetName val="E5.11_Int_Opex_ComOpsSt"/>
      <sheetName val="E5.12_Int_Opex_BusChg"/>
      <sheetName val="E5.13_Int_Opex_Innovation"/>
      <sheetName val="E5.14_Int_Opex_StratDev"/>
      <sheetName val="E5.15_Int_Opex_Assurance"/>
      <sheetName val="E5.17_Int_Opex_EnergyAnalysis"/>
      <sheetName val="E5.18_Int_Opex_NetDev"/>
      <sheetName val="E5.19_Int_Opex_NetOp"/>
      <sheetName val="E5.20_Int_Opex_R&amp;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R15 SO Internal"/>
      <sheetName val="R16 SO Exter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Draft Changes"/>
      <sheetName val="R14 Rec to Stat Ac"/>
      <sheetName val="R15 SO Internal"/>
      <sheetName val="R16 SO External Rev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 Changes Made"/>
      <sheetName val="Cover"/>
      <sheetName val="Index"/>
      <sheetName val="Log"/>
      <sheetName val="Diagram of Worksheets"/>
      <sheetName val="Input TO"/>
      <sheetName val="Input SO"/>
      <sheetName val="Inputs Capex Incentive 1"/>
      <sheetName val="Inputs Capex Incentive 2"/>
      <sheetName val="Enhanced TO Incentives"/>
      <sheetName val="TIRG_DataSheet"/>
      <sheetName val="TIRG t"/>
      <sheetName val="PR t"/>
      <sheetName val="PT t"/>
      <sheetName val="IP t"/>
      <sheetName val="CxIncRA t "/>
      <sheetName val="TOInc t"/>
      <sheetName val="LVGC n"/>
      <sheetName val="LVZS n"/>
      <sheetName val="LVZD n"/>
      <sheetName val="LVST n"/>
      <sheetName val="Other terms"/>
      <sheetName val="TO Summary "/>
      <sheetName val="BXext (External Costs)"/>
      <sheetName val="BXint (Internal Costs)"/>
      <sheetName val="SO Summary"/>
      <sheetName val="Section 1"/>
      <sheetName val="Section 2"/>
      <sheetName val="Section 2a"/>
      <sheetName val="Section 2b"/>
      <sheetName val="Section 2c"/>
      <sheetName val="Section 2d"/>
      <sheetName val="Section 3a"/>
      <sheetName val="Section 3b"/>
      <sheetName val="BExRepositorySheet"/>
      <sheetName val="Section 4"/>
      <sheetName val="Section 5"/>
      <sheetName val="NGET_Published Data"/>
      <sheetName val="Foreca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  <sheetName val="FF_021"/>
      <sheetName val="FF_031"/>
      <sheetName val="Universal_data"/>
      <sheetName val="DA Trace"/>
      <sheetName val="Basic-Default"/>
      <sheetName val="FF_022"/>
      <sheetName val="FF_032"/>
      <sheetName val="Universal_data1"/>
      <sheetName val="DA_Trace"/>
      <sheetName val="trans"/>
      <sheetName val="FF_023"/>
      <sheetName val="FF_033"/>
      <sheetName val="Universal_data2"/>
      <sheetName val="DA_Trac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Guidance"/>
      <sheetName val="1. Raw Data"/>
      <sheetName val="Connection GSP UCAs"/>
      <sheetName val="2. Model A"/>
      <sheetName val="3. Model B"/>
      <sheetName val="4. Model C"/>
      <sheetName val="5. Model D"/>
      <sheetName val="6. Model E"/>
      <sheetName val="7. Model F "/>
      <sheetName val="8. Model G "/>
      <sheetName val="9. Infra GSP UCAs"/>
      <sheetName val="10. OHL UCA"/>
      <sheetName val="11. T1 method"/>
      <sheetName val="senseInfo"/>
      <sheetName val="RiskSerializationData"/>
      <sheetName val="Connection project UCAs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DT_Cover"/>
      <sheetName val="E0.1_Contents"/>
      <sheetName val="E0.2_Version_History"/>
      <sheetName val="E0.3_Change_Log"/>
      <sheetName val="E0.4_Data_Checks"/>
      <sheetName val="E0.5_Data_Constants"/>
      <sheetName val="E0.6_Assumptions"/>
      <sheetName val="E1.1_Totex_AP"/>
      <sheetName val="E1.4_Data_Inputs"/>
      <sheetName val="E1.5_Universal_Data"/>
      <sheetName val="E2.1_Cost_Matrix_2014"/>
      <sheetName val="E2.1_Cost_Matrix_2015"/>
      <sheetName val="E2.1_Cost_Matrix_2016"/>
      <sheetName val="E2.1_Cost_Matrix_2017"/>
      <sheetName val="E2.1_Cost_Matrix_2018"/>
      <sheetName val="E2.1_Cost_Matrix_2019"/>
      <sheetName val="E2.1_Cost_Matrix_2020"/>
      <sheetName val="E2.1_Cost_Matrix_2021"/>
      <sheetName val="E2.1_Cost_Matrix_2022"/>
      <sheetName val="E2.1_Cost_Matrix_2023"/>
      <sheetName val="E2.1_Cost_Matrix_2024"/>
      <sheetName val="E2.1_Cost_Matrix_2025"/>
      <sheetName val="E2.1_Cost_Matrix_2026"/>
      <sheetName val="E3.1_Non-Activity_Based_Costs"/>
      <sheetName val="E3.5_Pension_Admin_Costs"/>
      <sheetName val="E4.2_Summary"/>
      <sheetName val="E4.3_DRS"/>
      <sheetName val="E4.5_ESO_Capex"/>
      <sheetName val="E4.6_BSC"/>
      <sheetName val="E4.6b_BSC_Allocation"/>
      <sheetName val="E4.8_Salary_and_FTE_numbers"/>
      <sheetName val="E4.10_SO_Cyber_Security_IT"/>
      <sheetName val="E4.11_NIA"/>
      <sheetName val="E5.01_Int_Opex_CSR"/>
      <sheetName val="E5.02_Int_Opex_CSS"/>
      <sheetName val="E5.03_Int_Opex_ComOps"/>
      <sheetName val="E5.04_Int_Opex_NatCont&amp;DayTeam"/>
      <sheetName val="E5.05_Int_Opex_CS&amp;R"/>
      <sheetName val="E5.06_Int_Opex_Connections"/>
      <sheetName val="E5.07_Int_Opex_NetAcPl"/>
      <sheetName val="E5.08_Int_Opex_MktDev"/>
      <sheetName val="E5.09_Int_Opex_IndFrCo"/>
      <sheetName val="E5.10_Int_Opex_EMR"/>
      <sheetName val="E5.11_Int_Opex_ComOpsSt"/>
      <sheetName val="E5.12_Int_Opex_BusChg"/>
      <sheetName val="E5.13_Int_Opex_Innovation"/>
      <sheetName val="E5.14_Int_Opex_StratDev"/>
      <sheetName val="E5.15_Int_Opex_Assurance"/>
      <sheetName val="E5.17_Int_Opex_EnergyAnalysis"/>
      <sheetName val="E5.18_Int_Opex_NetDev"/>
      <sheetName val="E5.19_Int_Opex_NetOp"/>
      <sheetName val="E5.20_Int_Opex_R&amp;CS"/>
      <sheetName val="E5.21_Int_Opex_Offshore_Trans"/>
      <sheetName val="E5.22_Int_Opex_Early_Comp"/>
      <sheetName val="E5.23_Int_Opex_FS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  <sheetName val="Working 1.2"/>
      <sheetName val="CC GSO by Account"/>
      <sheetName val="Periods"/>
      <sheetName val="CCSO by Units"/>
      <sheetName val="FY2000"/>
      <sheetName val="PL"/>
      <sheetName val="Summary rev"/>
      <sheetName val="CF"/>
      <sheetName val="P&amp;L"/>
      <sheetName val="BS"/>
      <sheetName val="Settings"/>
      <sheetName val="EssActuals"/>
      <sheetName val="DB Annual Model"/>
      <sheetName val="Data1"/>
      <sheetName val="ETO pvc"/>
      <sheetName val="Business Unit"/>
      <sheetName val="MAP"/>
      <sheetName val="General Taxes"/>
      <sheetName val="Dave Birch - total"/>
      <sheetName val="Consolidated Results"/>
      <sheetName val="HoldCo Debt projected"/>
      <sheetName val="PLC"/>
      <sheetName val="NGET"/>
      <sheetName val="NGG"/>
      <sheetName val="NGNA"/>
      <sheetName val="NGUSA"/>
      <sheetName val="NIMO"/>
      <sheetName val="KEDNY"/>
      <sheetName val="KEDLI"/>
      <sheetName val="COLG"/>
      <sheetName val="BEG"/>
      <sheetName val="MECO"/>
      <sheetName val="NECO"/>
      <sheetName val="GENCO"/>
      <sheetName val="NEP"/>
      <sheetName val="DATA"/>
      <sheetName val="BS Distr"/>
      <sheetName val="Data Sheet"/>
      <sheetName val="Income_collected1"/>
      <sheetName val="Opex_subjective1"/>
      <sheetName val="Capex_Comp1"/>
      <sheetName val="Capex_Comparators_FOC1"/>
      <sheetName val="Incentive_Forecast1"/>
      <sheetName val="Opex_Comparators-sensitivities1"/>
      <sheetName val="Opex_Objective_YTD1"/>
      <sheetName val="Opex_by_FOC1"/>
      <sheetName val="Opex_Trend_&amp;_MAT1"/>
      <sheetName val="Incentive_Graphs1"/>
      <sheetName val="Opex_Objective_Discrete_Mths1"/>
      <sheetName val="Manpower_Summary1"/>
      <sheetName val="Opex_Subj_by_Mth1"/>
      <sheetName val="Opex_Objective_Mth1"/>
      <sheetName val="By_Account_Code1"/>
      <sheetName val="By_Business_Unit1"/>
      <sheetName val="ETO_Capx1"/>
      <sheetName val="ESO_Capx1"/>
      <sheetName val="GAS_SO_Capx1"/>
      <sheetName val="GAS_TO_Capx_1"/>
      <sheetName val="Range_Names1"/>
      <sheetName val="Working_1_2"/>
      <sheetName val="Drop down menus"/>
      <sheetName val="Lookups"/>
      <sheetName val="Drop_down_menus"/>
      <sheetName val="CC_GSO_by_Account"/>
      <sheetName val="CCSO_by_Units"/>
      <sheetName val="Summary_rev"/>
      <sheetName val="DB_Annual_Model"/>
      <sheetName val="ETO_pvc"/>
      <sheetName val="Business_Unit"/>
      <sheetName val="General_Taxes"/>
      <sheetName val="Dave_Birch_-_total"/>
      <sheetName val="Consolidated_Results"/>
      <sheetName val="HoldCo_Debt_projected"/>
      <sheetName val="BS_Distr"/>
      <sheetName val="Data_Sheet"/>
      <sheetName val="Drop_down_menus1"/>
      <sheetName val="CC_GSO_by_Account1"/>
      <sheetName val="CCSO_by_Units1"/>
      <sheetName val="Summary_rev1"/>
      <sheetName val="DB_Annual_Model1"/>
      <sheetName val="ETO_pvc1"/>
      <sheetName val="Business_Unit1"/>
      <sheetName val="General_Taxes1"/>
      <sheetName val="Dave_Birch_-_total1"/>
      <sheetName val="Consolidated_Results1"/>
      <sheetName val="HoldCo_Debt_projected1"/>
      <sheetName val="BS_Distr1"/>
      <sheetName val="Data_Sheet1"/>
      <sheetName val="Income_collected2"/>
      <sheetName val="Opex_subjective2"/>
      <sheetName val="Capex_Comp2"/>
      <sheetName val="Capex_Comparators_FOC2"/>
      <sheetName val="Incentive_Forecast2"/>
      <sheetName val="Opex_Comparators-sensitivities2"/>
      <sheetName val="Opex_Objective_YTD2"/>
      <sheetName val="Opex_by_FOC2"/>
      <sheetName val="Opex_Trend_&amp;_MAT2"/>
      <sheetName val="Incentive_Graphs2"/>
      <sheetName val="Opex_Objective_Discrete_Mths2"/>
      <sheetName val="Manpower_Summary2"/>
      <sheetName val="Opex_Subj_by_Mth2"/>
      <sheetName val="Opex_Objective_Mth2"/>
      <sheetName val="By_Account_Code2"/>
      <sheetName val="By_Business_Unit2"/>
      <sheetName val="ETO_Capx2"/>
      <sheetName val="ESO_Capx2"/>
      <sheetName val="GAS_SO_Capx2"/>
      <sheetName val="GAS_TO_Capx_2"/>
      <sheetName val="Range_Names2"/>
      <sheetName val="Working_1_21"/>
      <sheetName val="Model"/>
      <sheetName val="Income_collected3"/>
      <sheetName val="Opex_subjective3"/>
      <sheetName val="Capex_Comp3"/>
      <sheetName val="Capex_Comparators_FOC3"/>
      <sheetName val="Incentive_Forecast3"/>
      <sheetName val="Opex_Comparators-sensitivities3"/>
      <sheetName val="Opex_Objective_YTD3"/>
      <sheetName val="Opex_by_FOC3"/>
      <sheetName val="Opex_Trend_&amp;_MAT3"/>
      <sheetName val="Incentive_Graphs3"/>
      <sheetName val="Opex_Objective_Discrete_Mths3"/>
      <sheetName val="Manpower_Summary3"/>
      <sheetName val="Opex_Subj_by_Mth3"/>
      <sheetName val="Opex_Objective_Mth3"/>
      <sheetName val="By_Account_Code3"/>
      <sheetName val="By_Business_Unit3"/>
      <sheetName val="ETO_Capx3"/>
      <sheetName val="ESO_Capx3"/>
      <sheetName val="GAS_SO_Capx3"/>
      <sheetName val="GAS_TO_Capx_3"/>
      <sheetName val="Range_Names3"/>
      <sheetName val="Working_1_22"/>
      <sheetName val="CC_GSO_by_Account2"/>
      <sheetName val="CCSO_by_Units2"/>
      <sheetName val="Summary_rev2"/>
      <sheetName val="DB_Annual_Model2"/>
      <sheetName val="ETO_pvc2"/>
      <sheetName val="Business_Unit2"/>
      <sheetName val="General_Taxes2"/>
      <sheetName val="Dave_Birch_-_total2"/>
      <sheetName val="Consolidated_Results2"/>
      <sheetName val="HoldCo_Debt_projected2"/>
      <sheetName val="BS_Distr2"/>
      <sheetName val="Data_Sheet2"/>
      <sheetName val="Drop_down_menu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Legacy for Ofg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over"/>
      <sheetName val="Version log"/>
      <sheetName val="Price Conversions"/>
      <sheetName val="TO PCFM Input Summary"/>
      <sheetName val="SO PCFM Input Summary"/>
      <sheetName val="TO PCDs"/>
      <sheetName val="TO pass through"/>
      <sheetName val="SO PCDs "/>
      <sheetName val="TO Re-openers"/>
      <sheetName val="SO Re-openers"/>
      <sheetName val="SO pass through "/>
      <sheetName val="Innovation"/>
      <sheetName val="TO Incentives"/>
      <sheetName val="SO CMS"/>
      <sheetName val="SOIRC"/>
      <sheetName val="R12 Excluded Revenue"/>
      <sheetName val="R2 Schematic"/>
      <sheetName val="R4 Licence Condition Values"/>
      <sheetName val="R5 Input page"/>
      <sheetName val="R6 TO Base revenue"/>
      <sheetName val="R10 TO Correction"/>
      <sheetName val="R11 TO MAR"/>
      <sheetName val="R13 Rec to Stat Ac"/>
      <sheetName val="R14 SO Base Revenue"/>
      <sheetName val="R15 SO Constraint Management"/>
      <sheetName val="R16 SO TSS"/>
      <sheetName val="R17 SO Legacy Permits"/>
      <sheetName val="R1 SO External Cost Incentives"/>
      <sheetName val="R19 SO Correction (SOK)"/>
      <sheetName val="R20 SO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DT_Cover"/>
      <sheetName val="A0.1_Contents"/>
      <sheetName val="A0.2_Version_History"/>
      <sheetName val="A0.3_Change_Log"/>
      <sheetName val="A0.4_Data_Checks"/>
      <sheetName val="A0.5_Data_Constants"/>
      <sheetName val="A0.6_Assumptions"/>
      <sheetName val="A1_Totex"/>
      <sheetName val="A1.1_Totex_AP"/>
      <sheetName val="A1.4_Data_Inputs"/>
      <sheetName val="A1.5_Universal_Data"/>
      <sheetName val="A1.51_BPFM_Inputs"/>
      <sheetName val="A1.51_BPFM_Inputs_2"/>
      <sheetName val="A1.51_Difference"/>
      <sheetName val="A1.52_Sum_Cost_Matrix_Summary"/>
      <sheetName val="A1.52_BP_Financial_Requirements"/>
      <sheetName val="A1.52b_Debt"/>
      <sheetName val="A1.52c_Interest"/>
      <sheetName val="A1.53_BP_Tax_Inputs"/>
      <sheetName val="A1.54_BP_Disposals_1"/>
      <sheetName val="A1.55_BP_Disposals_2"/>
      <sheetName val="A1.6_RPE_Table"/>
      <sheetName val="A2.0_Overview_Tables"/>
      <sheetName val="A2.1_Cost_Matrix_2014"/>
      <sheetName val="A2.1_Cost_Matrix_2015"/>
      <sheetName val="A2.1_Cost_Matrix_2016"/>
      <sheetName val="A2.1_Cost_Matrix_2017"/>
      <sheetName val="A2.1_Cost_Matrix_2018"/>
      <sheetName val="A2.1_Cost_Matrix_2019"/>
      <sheetName val="A2.1_Cost_Matrix_2020"/>
      <sheetName val="A2.1_Cost_Matrix_2021"/>
      <sheetName val="A2.1_Cost_Matrix_2022"/>
      <sheetName val="A2.1_Cost_Matrix_2023"/>
      <sheetName val="A2.1_Cost_Matrix_2024"/>
      <sheetName val="A2.1_Cost_Matrix_2025"/>
      <sheetName val="A2.1_Cost_Matrix_2026"/>
      <sheetName val="A2.1_Cost_Matrix_2027"/>
      <sheetName val="A2.1_Cost_Matrix_2028"/>
      <sheetName val="A2.1_Cost_Matrix_2029"/>
      <sheetName val="A2.1_Cost_Matrix_2030"/>
      <sheetName val="A2.1_Cost_Matrix_2031"/>
      <sheetName val="A3.10_Salary_and_FTE_numbers"/>
      <sheetName val="A6.02_Innovation"/>
      <sheetName val="A3.14_Pass_Through"/>
      <sheetName val="A4.2_Related_Party_Margin"/>
      <sheetName val="A4.3_BCF"/>
      <sheetName val="A4.4_EAP"/>
      <sheetName val="A5.1_System_Chars_and_Activity"/>
      <sheetName val="A6.5_IIG_SF6_Incentive"/>
      <sheetName val="A7_Asset_Movements_2014"/>
      <sheetName val="A7_Asset_Movements_2015"/>
      <sheetName val="A7_Asset_Movements_2016"/>
      <sheetName val="A7_Asset_Movements_2017"/>
      <sheetName val="A7_Asset_Movements_2018"/>
      <sheetName val="A7_Asset_Movements_2019"/>
      <sheetName val="A7_Asset_Movements_2020"/>
      <sheetName val="A7_Asset_Movements_2021"/>
      <sheetName val="A7_Asset_Movements_2022"/>
      <sheetName val="A7_Asset_Movements_2023"/>
      <sheetName val="A7_Asset_Movements_2024"/>
      <sheetName val="A7_Asset_Movements_2025"/>
      <sheetName val="A7_Asset_Movements_2026"/>
      <sheetName val="A7_Asset_Movements_2027"/>
      <sheetName val="A7_Asset_Movements_2028"/>
      <sheetName val="A7_Asset_Movements_2029"/>
      <sheetName val="A7_Asset_Movements_2030"/>
      <sheetName val="A7_Asset_Movements_2031"/>
      <sheetName val="B0.6_Data_Constants"/>
      <sheetName val="B0.7_Load_Master_Data"/>
      <sheetName val="B4.2a_Scheme_Summary"/>
      <sheetName val="B4.2c_CV_Table_Gen"/>
      <sheetName val="B4.2c_CV_Table_Demand"/>
      <sheetName val="B4.2c_CV_Table_WW"/>
      <sheetName val="B4.4b_Asset_Cost_List"/>
      <sheetName val="B4.5_Scheme_Asset_Breakdown"/>
      <sheetName val="B4.5a_Scheme_Asset_Breakdown"/>
      <sheetName val="B4.6_Scheme_Output_Profile"/>
      <sheetName val="B4.7_Excl_Services"/>
      <sheetName val="B4.8_Risk_and_Contingency"/>
      <sheetName val="B4.9_SWW_Memo"/>
      <sheetName val="B4.10_Planning_Consent_Req"/>
      <sheetName val="C0.7_Non_Load_Master_Data"/>
      <sheetName val="C2.2a_Scheme_Summary_AP"/>
      <sheetName val="C2.2a_Scheme_Summary_CI"/>
      <sheetName val="C2.4b_Asset_Cost_List"/>
      <sheetName val="C2.5_Scheme_Asset_Breakdown"/>
      <sheetName val="C2.5a_Scheme_Asset_Breakdown"/>
      <sheetName val="C2.7_Replacement"/>
      <sheetName val="C2.8_Refurb_Major"/>
      <sheetName val="C2.9_Refurb_Minor"/>
      <sheetName val="C2.10_Decommissioning"/>
      <sheetName val="C2.11_Spares"/>
      <sheetName val="C2.12_Black_Start"/>
      <sheetName val="C2.13_Losses"/>
      <sheetName val="C2.20_Faults"/>
      <sheetName val="C2.21_Inspections"/>
      <sheetName val="C2.22_Repairs_&amp;_Maint"/>
      <sheetName val="C2.23_Veg_Mgt"/>
      <sheetName val="C2.24_Legal_&amp;_Safety"/>
      <sheetName val="C2.25_Op_Prot_Meas_&amp;_IT_Capex"/>
      <sheetName val="C2.26_Visual_Amenity"/>
      <sheetName val="C2.3_Risk_and_Contingency"/>
      <sheetName val="C4.0_Asset_Identification"/>
      <sheetName val="C5_Faults_and_Failures"/>
      <sheetName val="D4.3a_Non_Op_Capex"/>
      <sheetName val="D4.3b_Uncertain_Costs"/>
      <sheetName val="D4.4a_Physical_Security_Capex"/>
      <sheetName val="D4.4b_Physical_Security_Opex"/>
      <sheetName val="D4.5_CAI"/>
      <sheetName val="D4.6_BS"/>
      <sheetName val="D4.6b_BS_Alloc"/>
      <sheetName val="D4.7_Op_Training_(CAI)"/>
      <sheetName val="D4.8a_TO_Cyber_Security_OT"/>
      <sheetName val="D4.8b_TO_Cyber_Security_IT"/>
      <sheetName val="5.18_Bespoke_Uncert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82F0-1660-44F6-8A33-798C8C3469D9}">
  <sheetPr>
    <tabColor rgb="FF009999"/>
  </sheetPr>
  <dimension ref="A1:L34"/>
  <sheetViews>
    <sheetView tabSelected="1" zoomScale="78" zoomScaleNormal="80" workbookViewId="0">
      <selection activeCell="B32" sqref="B32"/>
    </sheetView>
  </sheetViews>
  <sheetFormatPr defaultRowHeight="14.5"/>
  <cols>
    <col min="1" max="1" width="10.7265625" customWidth="1"/>
    <col min="2" max="2" width="27.7265625" customWidth="1"/>
    <col min="3" max="3" width="57.26953125" customWidth="1"/>
    <col min="4" max="12" width="10.7265625" customWidth="1"/>
  </cols>
  <sheetData>
    <row r="1" spans="1:12">
      <c r="A1" s="35" t="s">
        <v>0</v>
      </c>
      <c r="B1" s="35"/>
      <c r="C1" s="36"/>
      <c r="D1" s="36"/>
      <c r="E1" s="36"/>
      <c r="F1" s="37"/>
      <c r="G1" s="36"/>
      <c r="H1" s="36"/>
      <c r="I1" s="38"/>
      <c r="J1" s="36"/>
      <c r="K1" s="37"/>
      <c r="L1" s="36"/>
    </row>
    <row r="2" spans="1:12">
      <c r="A2" s="38" t="str">
        <f>BPDT_Cover!$C$8</f>
        <v>National Energy System Operator</v>
      </c>
      <c r="B2" s="38"/>
      <c r="C2" s="36"/>
      <c r="D2" s="36"/>
      <c r="E2" s="39"/>
      <c r="F2" s="37"/>
      <c r="G2" s="36"/>
      <c r="H2" s="36"/>
      <c r="I2" s="36"/>
      <c r="J2" s="36"/>
      <c r="K2" s="36"/>
      <c r="L2" s="36"/>
    </row>
    <row r="3" spans="1:12">
      <c r="A3" s="106" t="str">
        <f>BPDT_Cover!$C$10 &amp; " Workbook"</f>
        <v>NESO BPDT Workbook</v>
      </c>
      <c r="B3" s="38"/>
      <c r="C3" s="36"/>
      <c r="D3" s="36"/>
      <c r="E3" s="39"/>
      <c r="F3" s="37"/>
      <c r="G3" s="36"/>
      <c r="H3" s="36"/>
      <c r="I3" s="36"/>
      <c r="J3" s="36"/>
      <c r="K3" s="36"/>
      <c r="L3" s="36"/>
    </row>
    <row r="4" spans="1:12">
      <c r="A4" s="38" t="str">
        <f>"Version " &amp; BPDT_Cover!$C$11 &amp; " - Submitted on " &amp; TEXT(BPDT_Cover!$C$12,"dd mmm yyyy")</f>
        <v>Version 1.0 - Submitted on 00 Jan 1900</v>
      </c>
      <c r="B4" s="38"/>
      <c r="C4" s="36"/>
      <c r="D4" s="36"/>
      <c r="E4" s="39"/>
      <c r="F4" s="37"/>
      <c r="G4" s="36"/>
      <c r="H4" s="36"/>
      <c r="I4" s="36"/>
      <c r="J4" s="36"/>
      <c r="K4" s="36"/>
      <c r="L4" s="36"/>
    </row>
    <row r="5" spans="1:12">
      <c r="A5" s="38"/>
      <c r="B5" s="38"/>
      <c r="C5" s="36"/>
      <c r="D5" s="36"/>
      <c r="E5" s="39"/>
      <c r="F5" s="37"/>
      <c r="G5" s="36"/>
      <c r="H5" s="36"/>
      <c r="I5" s="36"/>
      <c r="J5" s="36"/>
      <c r="K5" s="36"/>
      <c r="L5" s="36"/>
    </row>
    <row r="6" spans="1:12" ht="15" thickBot="1">
      <c r="A6" s="40" t="s">
        <v>1</v>
      </c>
      <c r="B6" s="40"/>
      <c r="C6" s="40"/>
      <c r="D6" s="40"/>
      <c r="E6" s="40"/>
      <c r="F6" s="41"/>
      <c r="G6" s="42"/>
      <c r="H6" s="42"/>
      <c r="I6" s="42"/>
      <c r="J6" s="42"/>
      <c r="K6" s="42"/>
      <c r="L6" s="42"/>
    </row>
    <row r="7" spans="1:1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43" t="s">
        <v>2</v>
      </c>
      <c r="B8" s="43"/>
      <c r="C8" s="44" t="s">
        <v>3</v>
      </c>
      <c r="D8" s="21"/>
      <c r="E8" s="21"/>
      <c r="F8" s="21"/>
      <c r="G8" s="21"/>
      <c r="H8" s="21"/>
      <c r="I8" s="21"/>
      <c r="J8" s="21"/>
      <c r="K8" s="21"/>
      <c r="L8" s="21"/>
    </row>
    <row r="9" spans="1:12">
      <c r="A9" s="43" t="s">
        <v>4</v>
      </c>
      <c r="B9" s="58"/>
      <c r="C9" s="48" t="s">
        <v>5</v>
      </c>
      <c r="D9" s="53"/>
      <c r="E9" s="53"/>
      <c r="F9" s="53"/>
      <c r="G9" s="53"/>
      <c r="H9" s="53"/>
      <c r="I9" s="53"/>
      <c r="J9" s="53"/>
      <c r="K9" s="21"/>
      <c r="L9" s="21"/>
    </row>
    <row r="10" spans="1:12">
      <c r="A10" s="43" t="s">
        <v>6</v>
      </c>
      <c r="B10" s="58"/>
      <c r="C10" s="49" t="s">
        <v>7</v>
      </c>
      <c r="D10" s="152"/>
      <c r="E10" s="152"/>
      <c r="F10" s="152"/>
      <c r="G10" s="152"/>
      <c r="H10" s="152"/>
      <c r="I10" s="152"/>
      <c r="J10" s="152"/>
      <c r="K10" s="21"/>
      <c r="L10" s="21"/>
    </row>
    <row r="11" spans="1:12">
      <c r="A11" s="43" t="s">
        <v>8</v>
      </c>
      <c r="B11" s="58"/>
      <c r="C11" s="50" t="s">
        <v>9</v>
      </c>
      <c r="D11" s="152"/>
      <c r="E11" s="152"/>
      <c r="F11" s="152"/>
      <c r="G11" s="152"/>
      <c r="H11" s="152"/>
      <c r="I11" s="152"/>
      <c r="J11" s="152"/>
      <c r="K11" s="21"/>
      <c r="L11" s="21"/>
    </row>
    <row r="12" spans="1:12">
      <c r="A12" s="43" t="s">
        <v>10</v>
      </c>
      <c r="B12" s="58"/>
      <c r="C12" s="51"/>
      <c r="D12" s="152"/>
      <c r="E12" s="152"/>
      <c r="F12" s="152"/>
      <c r="G12" s="152"/>
      <c r="H12" s="152"/>
      <c r="I12" s="152"/>
      <c r="J12" s="152"/>
      <c r="K12" s="21"/>
      <c r="L12" s="21"/>
    </row>
    <row r="13" spans="1:12" ht="23">
      <c r="A13" s="43" t="s">
        <v>11</v>
      </c>
      <c r="B13" s="58"/>
      <c r="C13" s="48" t="s">
        <v>12</v>
      </c>
      <c r="D13" s="54"/>
      <c r="E13" s="54"/>
      <c r="F13" s="54"/>
      <c r="G13" s="54"/>
      <c r="H13" s="54"/>
      <c r="I13" s="54"/>
      <c r="J13" s="54"/>
      <c r="K13" s="21"/>
      <c r="L13" s="21"/>
    </row>
    <row r="14" spans="1:12">
      <c r="A14" s="45"/>
      <c r="B14" s="45"/>
      <c r="C14" s="45"/>
      <c r="D14" s="53"/>
      <c r="E14" s="53"/>
      <c r="F14" s="53"/>
      <c r="G14" s="55"/>
      <c r="H14" s="53"/>
      <c r="I14" s="53"/>
      <c r="J14" s="53"/>
      <c r="K14" s="21"/>
      <c r="L14" s="21"/>
    </row>
    <row r="15" spans="1:12">
      <c r="A15" s="46" t="s">
        <v>13</v>
      </c>
      <c r="B15" s="46"/>
      <c r="C15" s="45"/>
      <c r="D15" s="53"/>
      <c r="E15" s="53"/>
      <c r="F15" s="53"/>
      <c r="G15" s="56"/>
      <c r="H15" s="53"/>
      <c r="I15" s="53"/>
      <c r="J15" s="53"/>
      <c r="K15" s="21"/>
      <c r="L15" s="21"/>
    </row>
    <row r="16" spans="1:12">
      <c r="A16" s="47" t="s">
        <v>2</v>
      </c>
      <c r="B16" s="59"/>
      <c r="C16" s="52" t="s">
        <v>4</v>
      </c>
      <c r="D16" s="53"/>
      <c r="E16" s="57"/>
      <c r="F16" s="153"/>
      <c r="G16" s="153"/>
      <c r="H16" s="153"/>
      <c r="I16" s="153"/>
      <c r="J16" s="53"/>
      <c r="K16" s="21"/>
      <c r="L16" s="21"/>
    </row>
    <row r="17" spans="1:12">
      <c r="A17" s="43" t="s">
        <v>3</v>
      </c>
      <c r="B17" s="58"/>
      <c r="C17" s="49" t="s">
        <v>5</v>
      </c>
      <c r="D17" s="53"/>
      <c r="E17" s="57"/>
      <c r="F17" s="53"/>
      <c r="G17" s="56"/>
      <c r="H17" s="53"/>
      <c r="I17" s="53"/>
      <c r="J17" s="53"/>
      <c r="K17" s="21"/>
      <c r="L17" s="21"/>
    </row>
    <row r="18" spans="1:12">
      <c r="A18" s="21"/>
      <c r="B18" s="21"/>
      <c r="C18" s="21"/>
      <c r="D18" s="53"/>
      <c r="E18" s="57"/>
      <c r="F18" s="154"/>
      <c r="G18" s="154"/>
      <c r="H18" s="154"/>
      <c r="I18" s="154"/>
      <c r="J18" s="53"/>
      <c r="K18" s="21"/>
      <c r="L18" s="21"/>
    </row>
    <row r="19" spans="1:12">
      <c r="A19" s="21"/>
      <c r="B19" s="21"/>
      <c r="C19" s="21"/>
      <c r="D19" s="53"/>
      <c r="E19" s="53"/>
      <c r="F19" s="53"/>
      <c r="G19" s="53"/>
      <c r="H19" s="53"/>
      <c r="I19" s="53"/>
      <c r="J19" s="53"/>
      <c r="K19" s="21"/>
      <c r="L19" s="21"/>
    </row>
    <row r="20" spans="1:1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5.5">
      <c r="A22" s="22" t="s">
        <v>14</v>
      </c>
      <c r="B22" s="22"/>
      <c r="C22" s="23"/>
      <c r="D22" s="24"/>
      <c r="E22" s="24"/>
      <c r="F22" s="25"/>
      <c r="G22" s="25"/>
      <c r="H22" s="25"/>
      <c r="I22" s="25"/>
      <c r="J22" s="25"/>
      <c r="K22" s="25"/>
      <c r="L22" s="25"/>
    </row>
    <row r="23" spans="1:12">
      <c r="A23" s="26"/>
      <c r="B23" s="26"/>
      <c r="C23" s="26"/>
      <c r="D23" s="26"/>
      <c r="E23" s="26"/>
      <c r="F23" s="21"/>
      <c r="G23" s="21"/>
      <c r="H23" s="21"/>
      <c r="I23" s="21"/>
      <c r="J23" s="21"/>
      <c r="K23" s="21"/>
      <c r="L23" s="21"/>
    </row>
    <row r="24" spans="1:12">
      <c r="A24" s="27"/>
      <c r="B24" s="26" t="s">
        <v>15</v>
      </c>
      <c r="F24" s="21"/>
      <c r="G24" s="21"/>
      <c r="H24" s="21"/>
      <c r="I24" s="21"/>
      <c r="J24" s="21"/>
      <c r="K24" s="21"/>
      <c r="L24" s="21"/>
    </row>
    <row r="25" spans="1:12">
      <c r="A25" s="28" t="s">
        <v>16</v>
      </c>
      <c r="B25" s="26" t="s">
        <v>17</v>
      </c>
      <c r="F25" s="21"/>
      <c r="G25" s="21"/>
      <c r="H25" s="21"/>
      <c r="I25" s="21"/>
      <c r="J25" s="21"/>
      <c r="K25" s="21"/>
      <c r="L25" s="21"/>
    </row>
    <row r="26" spans="1:12">
      <c r="A26" s="29" t="s">
        <v>16</v>
      </c>
      <c r="B26" s="26" t="s">
        <v>18</v>
      </c>
      <c r="F26" s="21"/>
      <c r="G26" s="21"/>
      <c r="H26" s="21"/>
      <c r="I26" s="21"/>
      <c r="J26" s="21"/>
      <c r="K26" s="21"/>
      <c r="L26" s="21"/>
    </row>
    <row r="27" spans="1:12">
      <c r="A27" s="30" t="s">
        <v>16</v>
      </c>
      <c r="B27" s="26" t="s">
        <v>19</v>
      </c>
      <c r="F27" s="21"/>
      <c r="G27" s="21"/>
      <c r="H27" s="21"/>
      <c r="I27" s="21"/>
      <c r="J27" s="21"/>
      <c r="K27" s="21"/>
      <c r="L27" s="21"/>
    </row>
    <row r="28" spans="1:12">
      <c r="A28" s="31" t="s">
        <v>16</v>
      </c>
      <c r="B28" s="26" t="s">
        <v>20</v>
      </c>
      <c r="F28" s="21"/>
      <c r="G28" s="21"/>
      <c r="H28" s="21"/>
      <c r="I28" s="21"/>
      <c r="J28" s="21"/>
      <c r="K28" s="21"/>
      <c r="L28" s="21"/>
    </row>
    <row r="29" spans="1:12">
      <c r="A29" s="32" t="s">
        <v>16</v>
      </c>
      <c r="B29" s="26" t="s">
        <v>21</v>
      </c>
      <c r="F29" s="21"/>
      <c r="G29" s="21"/>
      <c r="H29" s="21"/>
      <c r="I29" s="21"/>
      <c r="J29" s="21"/>
      <c r="K29" s="21"/>
      <c r="L29" s="21"/>
    </row>
    <row r="30" spans="1:12">
      <c r="A30" s="33" t="s">
        <v>16</v>
      </c>
      <c r="B30" s="26" t="s">
        <v>22</v>
      </c>
      <c r="F30" s="21"/>
      <c r="G30" s="21"/>
      <c r="H30" s="21"/>
      <c r="I30" s="21"/>
      <c r="J30" s="21"/>
      <c r="K30" s="21"/>
      <c r="L30" s="21"/>
    </row>
    <row r="31" spans="1:12">
      <c r="A31" s="34" t="s">
        <v>16</v>
      </c>
      <c r="B31" s="26" t="s">
        <v>23</v>
      </c>
      <c r="F31" s="21"/>
      <c r="G31" s="21"/>
      <c r="H31" s="21"/>
      <c r="I31" s="21"/>
      <c r="J31" s="21"/>
      <c r="K31" s="21"/>
      <c r="L31" s="21"/>
    </row>
    <row r="32" spans="1:12">
      <c r="A32" s="26"/>
      <c r="B32" s="21"/>
      <c r="C32" s="26"/>
      <c r="D32" s="21"/>
      <c r="E32" s="21"/>
      <c r="F32" s="21"/>
      <c r="G32" s="21"/>
      <c r="H32" s="21"/>
      <c r="I32" s="21"/>
      <c r="J32" s="21"/>
      <c r="K32" s="21"/>
      <c r="L32" s="21"/>
    </row>
    <row r="33" spans="2:2">
      <c r="B33" s="21"/>
    </row>
    <row r="34" spans="2:2">
      <c r="B34" s="21"/>
    </row>
  </sheetData>
  <mergeCells count="3">
    <mergeCell ref="D10:J12"/>
    <mergeCell ref="F16:I16"/>
    <mergeCell ref="F18:I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E77A-7FE8-4456-821B-238932631235}">
  <dimension ref="A1:X20"/>
  <sheetViews>
    <sheetView zoomScale="80" zoomScaleNormal="80" workbookViewId="0">
      <selection activeCell="A6" sqref="A6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51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169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D9C13-8587-467E-A2B8-91CD3367FF83}">
  <dimension ref="A1:X20"/>
  <sheetViews>
    <sheetView zoomScale="80" zoomScaleNormal="80" workbookViewId="0">
      <selection activeCell="A6" sqref="A6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52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169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F28D-1403-4EE0-9C9B-46D401665239}">
  <dimension ref="A1:X21"/>
  <sheetViews>
    <sheetView zoomScale="80" zoomScaleNormal="80" workbookViewId="0">
      <selection activeCell="A6" sqref="A6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53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4">
      <c r="D17" t="s">
        <v>174</v>
      </c>
      <c r="R17" t="s">
        <v>49</v>
      </c>
      <c r="S17" s="10"/>
      <c r="T17" s="10"/>
      <c r="U17" s="10"/>
      <c r="V17" s="10"/>
      <c r="W17" s="10"/>
      <c r="X17" s="71"/>
    </row>
    <row r="18" spans="4:24">
      <c r="D18" t="s">
        <v>153</v>
      </c>
      <c r="R18" t="s">
        <v>49</v>
      </c>
      <c r="S18" s="10"/>
      <c r="T18" s="10"/>
      <c r="U18" s="10"/>
      <c r="V18" s="10"/>
      <c r="W18" s="10"/>
    </row>
    <row r="19" spans="4:24">
      <c r="D19" s="1" t="s">
        <v>78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70" t="s">
        <v>49</v>
      </c>
      <c r="S19" s="11">
        <f>SUM(S15:S18)</f>
        <v>0</v>
      </c>
      <c r="T19" s="11">
        <f>SUM(T15:T18)</f>
        <v>0</v>
      </c>
      <c r="U19" s="11">
        <f>SUM(U15:U18)</f>
        <v>0</v>
      </c>
      <c r="V19" s="11">
        <f>SUM(V15:V18)</f>
        <v>0</v>
      </c>
      <c r="W19" s="11">
        <f>SUM(W15:W18)</f>
        <v>0</v>
      </c>
    </row>
    <row r="21" spans="4:24">
      <c r="D21" t="s">
        <v>171</v>
      </c>
      <c r="R21" t="s">
        <v>172</v>
      </c>
      <c r="S21" s="10"/>
      <c r="T21" s="10"/>
      <c r="U21" s="10"/>
      <c r="V21" s="10"/>
      <c r="W21" s="10"/>
    </row>
  </sheetData>
  <mergeCells count="1">
    <mergeCell ref="S8:W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068C5-FAD6-4A3F-BEEF-3B2ED0B5FAA1}">
  <dimension ref="A1:X20"/>
  <sheetViews>
    <sheetView zoomScale="80" zoomScaleNormal="80" workbookViewId="0">
      <selection activeCell="A6" sqref="A6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175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54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4170-C4B3-4B16-A1D2-4E75DE376EAA}">
  <dimension ref="A1:X20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9" customHeight="1">
      <c r="A1" s="35" t="s">
        <v>0</v>
      </c>
      <c r="B1" s="10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9" customHeight="1">
      <c r="A2" s="38" t="str">
        <f>BPDT_Cover!$C$8</f>
        <v>National Energy System Operator</v>
      </c>
      <c r="B2" s="10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9" customHeight="1">
      <c r="A3" s="106" t="str">
        <f>BPDT_Cover!$C$10 &amp; " Workbook"</f>
        <v>NESO BPDT Workbook</v>
      </c>
      <c r="B3" s="100"/>
      <c r="C3" s="10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9" customHeight="1">
      <c r="A4" s="38" t="str">
        <f>"Version " &amp; BPDT_Cover!$C$11 &amp; " - Submitted on " &amp; TEXT(BPDT_Cover!$C$12,"dd mmm yyyy")</f>
        <v>Version 1.0 - Submitted on 00 Jan 1900</v>
      </c>
      <c r="B4" s="10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9" customHeight="1">
      <c r="A5" s="38"/>
      <c r="B5" s="10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9" customHeight="1">
      <c r="A6" s="37" t="s">
        <v>1</v>
      </c>
      <c r="B6" s="10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55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4D6AF-5693-4502-B7B2-B43D655387B2}">
  <dimension ref="A1:X20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56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5454-C16D-4646-BA53-6324B93CBE6A}">
  <dimension ref="A1:X20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176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5F59-9CEF-40C5-BF4D-26CC84B473AB}">
  <dimension ref="A1:X20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58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D8F0-B236-4A07-A6C2-0CFB041D5A3E}">
  <dimension ref="A1:X20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59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C2C9-8F05-4B5C-A58F-D7E9DD85940A}">
  <dimension ref="A1:X20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60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173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371D9-F28F-4D22-908C-C20FFBE1DAF1}">
  <sheetPr>
    <tabColor rgb="FF800000"/>
  </sheetPr>
  <dimension ref="A1:X37"/>
  <sheetViews>
    <sheetView zoomScale="80" zoomScaleNormal="80" workbookViewId="0">
      <selection activeCell="A5" sqref="A5"/>
    </sheetView>
  </sheetViews>
  <sheetFormatPr defaultRowHeight="14.5"/>
  <cols>
    <col min="3" max="3" width="29.7265625" customWidth="1"/>
    <col min="4" max="4" width="32.1796875" bestFit="1" customWidth="1"/>
    <col min="5" max="17" width="2.1796875" customWidth="1"/>
    <col min="18" max="18" width="18" customWidth="1"/>
  </cols>
  <sheetData>
    <row r="1" spans="1:23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3">
      <c r="S8" s="155" t="s">
        <v>24</v>
      </c>
      <c r="T8" s="156"/>
      <c r="U8" s="156"/>
      <c r="V8" s="156"/>
      <c r="W8" s="157"/>
    </row>
    <row r="9" spans="1:23">
      <c r="A9" s="1"/>
      <c r="B9" s="1"/>
      <c r="C9" s="1" t="s">
        <v>25</v>
      </c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3" ht="18">
      <c r="A11" s="4"/>
      <c r="B11" s="5" t="s">
        <v>46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4" spans="1:23">
      <c r="C14" s="158" t="s">
        <v>47</v>
      </c>
      <c r="D14" t="s">
        <v>48</v>
      </c>
      <c r="R14" t="s">
        <v>49</v>
      </c>
      <c r="S14" s="69">
        <f>'N2.1_Operational_Costs'!S19</f>
        <v>0</v>
      </c>
      <c r="T14" s="69">
        <f>'N2.1_Operational_Costs'!T19</f>
        <v>0</v>
      </c>
      <c r="U14" s="69">
        <f>'N2.1_Operational_Costs'!U19</f>
        <v>0</v>
      </c>
      <c r="V14" s="69">
        <f>'N2.1_Operational_Costs'!V19</f>
        <v>0</v>
      </c>
      <c r="W14" s="69">
        <f>'N2.1_Operational_Costs'!W19</f>
        <v>0</v>
      </c>
    </row>
    <row r="15" spans="1:23">
      <c r="C15" s="158"/>
      <c r="D15" t="s">
        <v>50</v>
      </c>
      <c r="R15" t="s">
        <v>49</v>
      </c>
      <c r="S15" s="69">
        <f>'N2.1_Operational_Costs'!S20</f>
        <v>0</v>
      </c>
      <c r="T15" s="69">
        <f>'N2.1_Operational_Costs'!T20</f>
        <v>0</v>
      </c>
      <c r="U15" s="69">
        <f>'N2.1_Operational_Costs'!U20</f>
        <v>0</v>
      </c>
      <c r="V15" s="69">
        <f>'N2.1_Operational_Costs'!V20</f>
        <v>0</v>
      </c>
      <c r="W15" s="69">
        <f>'N2.1_Operational_Costs'!W20</f>
        <v>0</v>
      </c>
    </row>
    <row r="16" spans="1:23">
      <c r="C16" s="158"/>
      <c r="D16" t="s">
        <v>51</v>
      </c>
      <c r="R16" t="s">
        <v>49</v>
      </c>
      <c r="S16" s="69">
        <f>'N2.1_Operational_Costs'!S21</f>
        <v>0</v>
      </c>
      <c r="T16" s="69">
        <f>'N2.1_Operational_Costs'!T21</f>
        <v>0</v>
      </c>
      <c r="U16" s="69">
        <f>'N2.1_Operational_Costs'!U21</f>
        <v>0</v>
      </c>
      <c r="V16" s="69">
        <f>'N2.1_Operational_Costs'!V21</f>
        <v>0</v>
      </c>
      <c r="W16" s="69">
        <f>'N2.1_Operational_Costs'!W21</f>
        <v>0</v>
      </c>
    </row>
    <row r="17" spans="3:24">
      <c r="C17" s="158"/>
      <c r="D17" t="s">
        <v>52</v>
      </c>
      <c r="R17" t="s">
        <v>49</v>
      </c>
      <c r="S17" s="69">
        <f>'N2.1_Operational_Costs'!S22</f>
        <v>0</v>
      </c>
      <c r="T17" s="69">
        <f>'N2.1_Operational_Costs'!T22</f>
        <v>0</v>
      </c>
      <c r="U17" s="69">
        <f>'N2.1_Operational_Costs'!U22</f>
        <v>0</v>
      </c>
      <c r="V17" s="69">
        <f>'N2.1_Operational_Costs'!V22</f>
        <v>0</v>
      </c>
      <c r="W17" s="69">
        <f>'N2.1_Operational_Costs'!W22</f>
        <v>0</v>
      </c>
    </row>
    <row r="18" spans="3:24">
      <c r="C18" s="158"/>
      <c r="D18" t="s">
        <v>53</v>
      </c>
      <c r="R18" t="s">
        <v>49</v>
      </c>
      <c r="S18" s="69">
        <f>'N2.1_Operational_Costs'!S23</f>
        <v>0</v>
      </c>
      <c r="T18" s="69">
        <f>'N2.1_Operational_Costs'!T23</f>
        <v>0</v>
      </c>
      <c r="U18" s="69">
        <f>'N2.1_Operational_Costs'!U23</f>
        <v>0</v>
      </c>
      <c r="V18" s="69">
        <f>'N2.1_Operational_Costs'!V23</f>
        <v>0</v>
      </c>
      <c r="W18" s="69">
        <f>'N2.1_Operational_Costs'!W23</f>
        <v>0</v>
      </c>
    </row>
    <row r="19" spans="3:24">
      <c r="C19" s="158"/>
      <c r="D19" t="s">
        <v>54</v>
      </c>
      <c r="R19" t="s">
        <v>49</v>
      </c>
      <c r="S19" s="69">
        <f>'N2.1_Operational_Costs'!S24</f>
        <v>0</v>
      </c>
      <c r="T19" s="69">
        <f>'N2.1_Operational_Costs'!T24</f>
        <v>0</v>
      </c>
      <c r="U19" s="69">
        <f>'N2.1_Operational_Costs'!U24</f>
        <v>0</v>
      </c>
      <c r="V19" s="69">
        <f>'N2.1_Operational_Costs'!V24</f>
        <v>0</v>
      </c>
      <c r="W19" s="69">
        <f>'N2.1_Operational_Costs'!W24</f>
        <v>0</v>
      </c>
    </row>
    <row r="20" spans="3:24">
      <c r="C20" s="158"/>
      <c r="D20" t="s">
        <v>55</v>
      </c>
      <c r="R20" t="s">
        <v>49</v>
      </c>
      <c r="S20" s="69">
        <f>'N2.1_Operational_Costs'!S25</f>
        <v>0</v>
      </c>
      <c r="T20" s="69">
        <f>'N2.1_Operational_Costs'!T25</f>
        <v>0</v>
      </c>
      <c r="U20" s="69">
        <f>'N2.1_Operational_Costs'!U25</f>
        <v>0</v>
      </c>
      <c r="V20" s="69">
        <f>'N2.1_Operational_Costs'!V25</f>
        <v>0</v>
      </c>
      <c r="W20" s="69">
        <f>'N2.1_Operational_Costs'!W25</f>
        <v>0</v>
      </c>
    </row>
    <row r="21" spans="3:24">
      <c r="C21" s="158"/>
      <c r="D21" t="s">
        <v>56</v>
      </c>
      <c r="R21" t="s">
        <v>49</v>
      </c>
      <c r="S21" s="69">
        <f>'N2.1_Operational_Costs'!S26</f>
        <v>0</v>
      </c>
      <c r="T21" s="69">
        <f>'N2.1_Operational_Costs'!T26</f>
        <v>0</v>
      </c>
      <c r="U21" s="69">
        <f>'N2.1_Operational_Costs'!U26</f>
        <v>0</v>
      </c>
      <c r="V21" s="69">
        <f>'N2.1_Operational_Costs'!V26</f>
        <v>0</v>
      </c>
      <c r="W21" s="69">
        <f>'N2.1_Operational_Costs'!W26</f>
        <v>0</v>
      </c>
    </row>
    <row r="22" spans="3:24">
      <c r="C22" s="158"/>
      <c r="D22" t="s">
        <v>57</v>
      </c>
      <c r="R22" t="s">
        <v>49</v>
      </c>
      <c r="S22" s="69">
        <f>'N2.1_Operational_Costs'!S27</f>
        <v>0</v>
      </c>
      <c r="T22" s="69">
        <f>'N2.1_Operational_Costs'!T27</f>
        <v>0</v>
      </c>
      <c r="U22" s="69">
        <f>'N2.1_Operational_Costs'!U27</f>
        <v>0</v>
      </c>
      <c r="V22" s="69">
        <f>'N2.1_Operational_Costs'!V27</f>
        <v>0</v>
      </c>
      <c r="W22" s="69">
        <f>'N2.1_Operational_Costs'!W27</f>
        <v>0</v>
      </c>
    </row>
    <row r="23" spans="3:24">
      <c r="C23" s="158"/>
      <c r="D23" t="s">
        <v>58</v>
      </c>
      <c r="R23" t="s">
        <v>49</v>
      </c>
      <c r="S23" s="69">
        <f>'N2.1_Operational_Costs'!S28</f>
        <v>0</v>
      </c>
      <c r="T23" s="69">
        <f>'N2.1_Operational_Costs'!T28</f>
        <v>0</v>
      </c>
      <c r="U23" s="69">
        <f>'N2.1_Operational_Costs'!U28</f>
        <v>0</v>
      </c>
      <c r="V23" s="69">
        <f>'N2.1_Operational_Costs'!V28</f>
        <v>0</v>
      </c>
      <c r="W23" s="69">
        <f>'N2.1_Operational_Costs'!W28</f>
        <v>0</v>
      </c>
    </row>
    <row r="24" spans="3:24">
      <c r="C24" s="158"/>
      <c r="D24" t="s">
        <v>59</v>
      </c>
      <c r="R24" t="s">
        <v>49</v>
      </c>
      <c r="S24" s="69">
        <f>'N2.1_Operational_Costs'!S29</f>
        <v>0</v>
      </c>
      <c r="T24" s="69">
        <f>'N2.1_Operational_Costs'!T29</f>
        <v>0</v>
      </c>
      <c r="U24" s="69">
        <f>'N2.1_Operational_Costs'!U29</f>
        <v>0</v>
      </c>
      <c r="V24" s="69">
        <f>'N2.1_Operational_Costs'!V29</f>
        <v>0</v>
      </c>
      <c r="W24" s="69">
        <f>'N2.1_Operational_Costs'!W29</f>
        <v>0</v>
      </c>
    </row>
    <row r="25" spans="3:24">
      <c r="C25" s="158"/>
      <c r="D25" t="s">
        <v>60</v>
      </c>
      <c r="R25" t="s">
        <v>49</v>
      </c>
      <c r="S25" s="69">
        <f>'N2.1_Operational_Costs'!S30</f>
        <v>0</v>
      </c>
      <c r="T25" s="69">
        <f>'N2.1_Operational_Costs'!T30</f>
        <v>0</v>
      </c>
      <c r="U25" s="69">
        <f>'N2.1_Operational_Costs'!U30</f>
        <v>0</v>
      </c>
      <c r="V25" s="69">
        <f>'N2.1_Operational_Costs'!V30</f>
        <v>0</v>
      </c>
      <c r="W25" s="69">
        <f>'N2.1_Operational_Costs'!W30</f>
        <v>0</v>
      </c>
    </row>
    <row r="26" spans="3:24">
      <c r="C26" s="158"/>
      <c r="D26" t="s">
        <v>61</v>
      </c>
      <c r="R26" t="s">
        <v>49</v>
      </c>
      <c r="S26" s="69">
        <f>'N2.1_Operational_Costs'!S35</f>
        <v>0</v>
      </c>
      <c r="T26" s="69">
        <f>'N2.1_Operational_Costs'!T35</f>
        <v>0</v>
      </c>
      <c r="U26" s="69">
        <f>'N2.1_Operational_Costs'!U35</f>
        <v>0</v>
      </c>
      <c r="V26" s="69">
        <f>'N2.1_Operational_Costs'!V35</f>
        <v>0</v>
      </c>
      <c r="W26" s="69">
        <f>'N2.1_Operational_Costs'!W35</f>
        <v>0</v>
      </c>
    </row>
    <row r="27" spans="3:24">
      <c r="C27" s="158"/>
      <c r="D27" t="s">
        <v>62</v>
      </c>
      <c r="R27" t="s">
        <v>49</v>
      </c>
      <c r="S27" s="69">
        <f>'N2.1_Operational_Costs'!S36</f>
        <v>0</v>
      </c>
      <c r="T27" s="69">
        <f>'N2.1_Operational_Costs'!T36</f>
        <v>0</v>
      </c>
      <c r="U27" s="69">
        <f>'N2.1_Operational_Costs'!U36</f>
        <v>0</v>
      </c>
      <c r="V27" s="69">
        <f>'N2.1_Operational_Costs'!V36</f>
        <v>0</v>
      </c>
      <c r="W27" s="69">
        <f>'N2.1_Operational_Costs'!W36</f>
        <v>0</v>
      </c>
    </row>
    <row r="28" spans="3:24">
      <c r="C28" s="158"/>
      <c r="D28" t="s">
        <v>63</v>
      </c>
      <c r="R28" t="s">
        <v>49</v>
      </c>
      <c r="S28" s="69">
        <f>'N2.1_Operational_Costs'!S37</f>
        <v>0</v>
      </c>
      <c r="T28" s="69">
        <f>'N2.1_Operational_Costs'!T37</f>
        <v>0</v>
      </c>
      <c r="U28" s="69">
        <f>'N2.1_Operational_Costs'!U37</f>
        <v>0</v>
      </c>
      <c r="V28" s="69">
        <f>'N2.1_Operational_Costs'!V37</f>
        <v>0</v>
      </c>
      <c r="W28" s="69">
        <f>'N2.1_Operational_Costs'!W37</f>
        <v>0</v>
      </c>
    </row>
    <row r="29" spans="3:24">
      <c r="C29" s="67" t="s">
        <v>64</v>
      </c>
      <c r="D29" s="1" t="s">
        <v>64</v>
      </c>
      <c r="R29" s="1" t="s">
        <v>49</v>
      </c>
      <c r="S29" s="11">
        <f>SUM(S14:S28)</f>
        <v>0</v>
      </c>
      <c r="T29" s="11">
        <f t="shared" ref="T29:W29" si="0">SUM(T14:T28)</f>
        <v>0</v>
      </c>
      <c r="U29" s="11">
        <f t="shared" si="0"/>
        <v>0</v>
      </c>
      <c r="V29" s="11">
        <f t="shared" si="0"/>
        <v>0</v>
      </c>
      <c r="W29" s="11">
        <f t="shared" si="0"/>
        <v>0</v>
      </c>
    </row>
    <row r="30" spans="3:24">
      <c r="C30" s="103" t="s">
        <v>65</v>
      </c>
      <c r="D30" t="s">
        <v>66</v>
      </c>
      <c r="R30" t="s">
        <v>49</v>
      </c>
      <c r="S30" s="69">
        <f>'N3.1_Totex_Investment'!S14</f>
        <v>0</v>
      </c>
      <c r="T30" s="69">
        <f>'N3.1_Totex_Investment'!T14</f>
        <v>0</v>
      </c>
      <c r="U30" s="69">
        <f>'N3.1_Totex_Investment'!U14</f>
        <v>0</v>
      </c>
      <c r="V30" s="69">
        <f>'N3.1_Totex_Investment'!V14</f>
        <v>0</v>
      </c>
      <c r="W30" s="69">
        <f>'N3.1_Totex_Investment'!W14</f>
        <v>0</v>
      </c>
    </row>
    <row r="31" spans="3:24">
      <c r="C31" s="67" t="s">
        <v>67</v>
      </c>
      <c r="D31" s="1" t="s">
        <v>67</v>
      </c>
      <c r="R31" s="1" t="s">
        <v>49</v>
      </c>
      <c r="S31" s="11">
        <f>SUM(S30:S30)</f>
        <v>0</v>
      </c>
      <c r="T31" s="11">
        <f>SUM(T30:T30)</f>
        <v>0</v>
      </c>
      <c r="U31" s="11">
        <f>SUM(U30:U30)</f>
        <v>0</v>
      </c>
      <c r="V31" s="11">
        <f>SUM(V30:V30)</f>
        <v>0</v>
      </c>
      <c r="W31" s="11">
        <f>SUM(W30:W30)</f>
        <v>0</v>
      </c>
    </row>
    <row r="32" spans="3:24">
      <c r="C32" s="105" t="s">
        <v>68</v>
      </c>
      <c r="D32" s="105" t="s">
        <v>68</v>
      </c>
      <c r="R32" s="19" t="s">
        <v>49</v>
      </c>
      <c r="S32" s="69">
        <f>'N4.3_Pension_Admin_Costs'!M32</f>
        <v>0</v>
      </c>
      <c r="T32" s="69">
        <f>'N4.3_Pension_Admin_Costs'!N32</f>
        <v>0</v>
      </c>
      <c r="U32" s="69">
        <f>'N4.3_Pension_Admin_Costs'!O32</f>
        <v>0</v>
      </c>
      <c r="V32" s="69">
        <f>'N4.3_Pension_Admin_Costs'!P32</f>
        <v>0</v>
      </c>
      <c r="W32" s="69">
        <f>'N4.3_Pension_Admin_Costs'!Q32</f>
        <v>0</v>
      </c>
      <c r="X32" s="102"/>
    </row>
    <row r="33" spans="3:24">
      <c r="C33" s="67" t="s">
        <v>69</v>
      </c>
      <c r="D33" s="68" t="s">
        <v>69</v>
      </c>
      <c r="R33" s="1" t="s">
        <v>49</v>
      </c>
      <c r="S33" s="11">
        <f>S29+S31+S32</f>
        <v>0</v>
      </c>
      <c r="T33" s="11">
        <f t="shared" ref="T33:W33" si="1">T29+T31+T32</f>
        <v>0</v>
      </c>
      <c r="U33" s="11">
        <f t="shared" si="1"/>
        <v>0</v>
      </c>
      <c r="V33" s="11">
        <f t="shared" si="1"/>
        <v>0</v>
      </c>
      <c r="W33" s="11">
        <f t="shared" si="1"/>
        <v>0</v>
      </c>
    </row>
    <row r="34" spans="3:24">
      <c r="C34" s="104" t="s">
        <v>70</v>
      </c>
      <c r="D34" s="105" t="s">
        <v>71</v>
      </c>
      <c r="R34" s="19" t="s">
        <v>49</v>
      </c>
      <c r="S34" s="69">
        <f>'N4.2_NIA'!V60</f>
        <v>0</v>
      </c>
      <c r="T34" s="69">
        <f>'N4.2_NIA'!W60</f>
        <v>0</v>
      </c>
      <c r="U34" s="69">
        <f>'N4.2_NIA'!X60</f>
        <v>0</v>
      </c>
      <c r="V34" s="69">
        <f>'N4.2_NIA'!Y60</f>
        <v>0</v>
      </c>
      <c r="W34" s="69">
        <f>'N4.2_NIA'!Z60</f>
        <v>0</v>
      </c>
      <c r="X34" s="102"/>
    </row>
    <row r="35" spans="3:24">
      <c r="C35" s="68" t="s">
        <v>72</v>
      </c>
      <c r="D35" s="68" t="s">
        <v>72</v>
      </c>
      <c r="R35" s="1" t="s">
        <v>49</v>
      </c>
      <c r="S35" s="11">
        <f>S33+S34</f>
        <v>0</v>
      </c>
      <c r="T35" s="11">
        <f t="shared" ref="T35:W35" si="2">T33+T34</f>
        <v>0</v>
      </c>
      <c r="U35" s="11">
        <f t="shared" si="2"/>
        <v>0</v>
      </c>
      <c r="V35" s="11">
        <f t="shared" si="2"/>
        <v>0</v>
      </c>
      <c r="W35" s="11">
        <f t="shared" si="2"/>
        <v>0</v>
      </c>
    </row>
    <row r="37" spans="3:24">
      <c r="C37" s="68" t="s">
        <v>73</v>
      </c>
      <c r="D37" s="68" t="s">
        <v>73</v>
      </c>
      <c r="R37" t="s">
        <v>74</v>
      </c>
      <c r="S37" s="11">
        <f>'N5.01_F_ECS'!S20+'N5.02_F_SEP'!S20+'N5.03_F_Markets'!S20+'N5.04_F_REM'!S20+'N5.05_F_Sys_Op'!S21+'N5.06_F_Customer'!S20+'N5.07_F_Major_Projects'!S20+'N5.08_F_Innovation'!S20+'N5.09_F_Strategy'!S20+'N5.10_F_Ext_Affairs'!S20+'N5.11_F_Legal&amp;Reg'!S20+'N5.12_F_Leadership'!S20+'N5.13_E_Finance'!S21+'N5.14_E_People'!S21+'N5.14_E_People'!S29+'N5.15_E_Opex_DD&amp;T'!S21</f>
        <v>0</v>
      </c>
      <c r="T37" s="11">
        <f>'N5.01_F_ECS'!T20+'N5.02_F_SEP'!T20+'N5.03_F_Markets'!T20+'N5.04_F_REM'!T20+'N5.05_F_Sys_Op'!T21+'N5.06_F_Customer'!T20+'N5.07_F_Major_Projects'!T20+'N5.08_F_Innovation'!T20+'N5.09_F_Strategy'!T20+'N5.10_F_Ext_Affairs'!T20+'N5.11_F_Legal&amp;Reg'!T20+'N5.12_F_Leadership'!T20+'N5.13_E_Finance'!T21+'N5.14_E_People'!T21+'N5.14_E_People'!T29+'N5.15_E_Opex_DD&amp;T'!T21</f>
        <v>0</v>
      </c>
      <c r="U37" s="11">
        <f>'N5.01_F_ECS'!U20+'N5.02_F_SEP'!U20+'N5.03_F_Markets'!U20+'N5.04_F_REM'!U20+'N5.05_F_Sys_Op'!U21+'N5.06_F_Customer'!U20+'N5.07_F_Major_Projects'!U20+'N5.08_F_Innovation'!U20+'N5.09_F_Strategy'!U20+'N5.10_F_Ext_Affairs'!U20+'N5.11_F_Legal&amp;Reg'!U20+'N5.12_F_Leadership'!U20+'N5.13_E_Finance'!U21+'N5.14_E_People'!U21+'N5.14_E_People'!U29+'N5.15_E_Opex_DD&amp;T'!U21</f>
        <v>0</v>
      </c>
      <c r="V37" s="11">
        <f>'N5.01_F_ECS'!V20+'N5.02_F_SEP'!V20+'N5.03_F_Markets'!V20+'N5.04_F_REM'!V20+'N5.05_F_Sys_Op'!V21+'N5.06_F_Customer'!V20+'N5.07_F_Major_Projects'!V20+'N5.08_F_Innovation'!V20+'N5.09_F_Strategy'!V20+'N5.10_F_Ext_Affairs'!V20+'N5.11_F_Legal&amp;Reg'!V20+'N5.12_F_Leadership'!V20+'N5.13_E_Finance'!V21+'N5.14_E_People'!V21+'N5.14_E_People'!V29+'N5.15_E_Opex_DD&amp;T'!V21</f>
        <v>0</v>
      </c>
      <c r="W37" s="11">
        <f>'N5.01_F_ECS'!W20+'N5.02_F_SEP'!W20+'N5.03_F_Markets'!W20+'N5.04_F_REM'!W20+'N5.05_F_Sys_Op'!W21+'N5.06_F_Customer'!W20+'N5.07_F_Major_Projects'!W20+'N5.08_F_Innovation'!W20+'N5.09_F_Strategy'!W20+'N5.10_F_Ext_Affairs'!W20+'N5.11_F_Legal&amp;Reg'!W20+'N5.12_F_Leadership'!W20+'N5.13_E_Finance'!W21+'N5.14_E_People'!W21+'N5.14_E_People'!W29+'N5.15_E_Opex_DD&amp;T'!W21</f>
        <v>0</v>
      </c>
    </row>
  </sheetData>
  <mergeCells count="2">
    <mergeCell ref="S8:W8"/>
    <mergeCell ref="C14:C2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AD75-C814-4CF6-BE8F-28F66F3E234F}">
  <dimension ref="A1:W29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3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3">
      <c r="S8" s="155" t="s">
        <v>24</v>
      </c>
      <c r="T8" s="156"/>
      <c r="U8" s="156"/>
      <c r="V8" s="156"/>
      <c r="W8" s="157"/>
    </row>
    <row r="9" spans="1:23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3" ht="18">
      <c r="A11" s="4"/>
      <c r="B11" s="5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3">
      <c r="A13" s="6"/>
      <c r="B13" s="7" t="s">
        <v>178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3">
      <c r="D15" t="s">
        <v>173</v>
      </c>
      <c r="R15" t="s">
        <v>49</v>
      </c>
      <c r="S15" s="10"/>
      <c r="T15" s="10"/>
      <c r="U15" s="10"/>
      <c r="V15" s="10"/>
      <c r="W15" s="10"/>
    </row>
    <row r="16" spans="1:23">
      <c r="D16" t="s">
        <v>179</v>
      </c>
      <c r="R16" t="s">
        <v>49</v>
      </c>
      <c r="S16" s="10"/>
      <c r="T16" s="10"/>
      <c r="U16" s="10"/>
      <c r="V16" s="10"/>
      <c r="W16" s="10"/>
    </row>
    <row r="17" spans="4:23">
      <c r="D17" t="s">
        <v>170</v>
      </c>
      <c r="R17" t="s">
        <v>49</v>
      </c>
      <c r="S17" s="10"/>
      <c r="T17" s="10"/>
      <c r="U17" s="10"/>
      <c r="V17" s="10"/>
      <c r="W17" s="10"/>
    </row>
    <row r="18" spans="4:23">
      <c r="D18" t="s">
        <v>153</v>
      </c>
      <c r="R18" t="s">
        <v>49</v>
      </c>
      <c r="S18" s="10"/>
      <c r="T18" s="10"/>
      <c r="U18" s="10"/>
      <c r="V18" s="10"/>
      <c r="W18" s="10"/>
    </row>
    <row r="19" spans="4:23">
      <c r="D19" s="1" t="s">
        <v>78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70" t="s">
        <v>49</v>
      </c>
      <c r="S19" s="11">
        <f>SUM(S15:S18)</f>
        <v>0</v>
      </c>
      <c r="T19" s="11">
        <f>SUM(T15:T18)</f>
        <v>0</v>
      </c>
      <c r="U19" s="11">
        <f>SUM(U15:U18)</f>
        <v>0</v>
      </c>
      <c r="V19" s="11">
        <f>SUM(V15:V18)</f>
        <v>0</v>
      </c>
      <c r="W19" s="11">
        <f>SUM(W15:W18)</f>
        <v>0</v>
      </c>
    </row>
    <row r="21" spans="4:23">
      <c r="D21" t="s">
        <v>171</v>
      </c>
      <c r="R21" t="s">
        <v>172</v>
      </c>
      <c r="S21" s="10"/>
      <c r="T21" s="10"/>
      <c r="U21" s="10"/>
      <c r="V21" s="10"/>
      <c r="W21" s="10"/>
    </row>
    <row r="22" spans="4:23">
      <c r="S22" s="101"/>
      <c r="T22" s="101"/>
      <c r="U22" s="101"/>
      <c r="V22" s="101"/>
      <c r="W22" s="101"/>
    </row>
    <row r="23" spans="4:23">
      <c r="D23" s="1" t="s">
        <v>180</v>
      </c>
    </row>
    <row r="24" spans="4:23">
      <c r="D24" t="s">
        <v>181</v>
      </c>
      <c r="R24" t="s">
        <v>49</v>
      </c>
      <c r="S24" s="10"/>
      <c r="T24" s="10"/>
      <c r="U24" s="10"/>
      <c r="V24" s="10"/>
      <c r="W24" s="10"/>
    </row>
    <row r="25" spans="4:23">
      <c r="D25" t="s">
        <v>182</v>
      </c>
      <c r="R25" t="s">
        <v>49</v>
      </c>
      <c r="S25" s="10"/>
      <c r="T25" s="10"/>
      <c r="U25" s="10"/>
      <c r="V25" s="10"/>
      <c r="W25" s="10"/>
    </row>
    <row r="26" spans="4:23">
      <c r="D26" t="s">
        <v>183</v>
      </c>
      <c r="R26" t="s">
        <v>49</v>
      </c>
      <c r="S26" s="10"/>
      <c r="T26" s="10"/>
      <c r="U26" s="10"/>
      <c r="V26" s="10"/>
      <c r="W26" s="10"/>
    </row>
    <row r="27" spans="4:23">
      <c r="D27" t="s">
        <v>184</v>
      </c>
      <c r="R27" t="s">
        <v>49</v>
      </c>
      <c r="S27" s="10"/>
      <c r="T27" s="10"/>
      <c r="U27" s="10"/>
      <c r="V27" s="10"/>
      <c r="W27" s="10"/>
    </row>
    <row r="28" spans="4:23">
      <c r="D28" t="s">
        <v>185</v>
      </c>
      <c r="R28" t="s">
        <v>49</v>
      </c>
      <c r="S28" s="10"/>
      <c r="T28" s="10"/>
      <c r="U28" s="10"/>
      <c r="V28" s="10"/>
      <c r="W28" s="10"/>
    </row>
    <row r="29" spans="4:23">
      <c r="D29" s="1" t="s">
        <v>78</v>
      </c>
      <c r="R29" s="70" t="s">
        <v>49</v>
      </c>
      <c r="S29" s="11">
        <f>SUM(S24:S28)</f>
        <v>0</v>
      </c>
      <c r="T29" s="11">
        <f t="shared" ref="T29:W29" si="0">SUM(T24:T28)</f>
        <v>0</v>
      </c>
      <c r="U29" s="11">
        <f t="shared" si="0"/>
        <v>0</v>
      </c>
      <c r="V29" s="11">
        <f t="shared" si="0"/>
        <v>0</v>
      </c>
      <c r="W29" s="11">
        <f t="shared" si="0"/>
        <v>0</v>
      </c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2832-71C0-4F65-9699-467BA69647C7}">
  <dimension ref="A1:W29"/>
  <sheetViews>
    <sheetView zoomScale="80" zoomScaleNormal="80" workbookViewId="0">
      <selection activeCell="U35" sqref="U35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3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3">
      <c r="S8" s="155" t="s">
        <v>24</v>
      </c>
      <c r="T8" s="156"/>
      <c r="U8" s="156"/>
      <c r="V8" s="156"/>
      <c r="W8" s="157"/>
    </row>
    <row r="9" spans="1:23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3" ht="18">
      <c r="A11" s="4"/>
      <c r="B11" s="5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3">
      <c r="A13" s="6"/>
      <c r="B13" s="7" t="s">
        <v>186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3">
      <c r="D15" t="s">
        <v>173</v>
      </c>
      <c r="R15" t="s">
        <v>49</v>
      </c>
      <c r="S15" s="10"/>
      <c r="T15" s="10"/>
      <c r="U15" s="10"/>
      <c r="V15" s="10"/>
      <c r="W15" s="10"/>
    </row>
    <row r="16" spans="1:23">
      <c r="D16" t="s">
        <v>187</v>
      </c>
      <c r="R16" t="s">
        <v>49</v>
      </c>
      <c r="S16" s="10"/>
      <c r="T16" s="10"/>
      <c r="U16" s="10"/>
      <c r="V16" s="10"/>
      <c r="W16" s="10"/>
    </row>
    <row r="17" spans="1:23">
      <c r="D17" t="s">
        <v>170</v>
      </c>
      <c r="R17" t="s">
        <v>49</v>
      </c>
      <c r="S17" s="10"/>
      <c r="T17" s="10"/>
      <c r="U17" s="10"/>
      <c r="V17" s="10"/>
      <c r="W17" s="10"/>
    </row>
    <row r="18" spans="1:23">
      <c r="D18" t="s">
        <v>153</v>
      </c>
      <c r="R18" t="s">
        <v>49</v>
      </c>
      <c r="S18" s="10"/>
      <c r="T18" s="10"/>
      <c r="U18" s="10"/>
      <c r="V18" s="10"/>
      <c r="W18" s="10"/>
    </row>
    <row r="19" spans="1:23">
      <c r="D19" s="1" t="s">
        <v>78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70" t="s">
        <v>49</v>
      </c>
      <c r="S19" s="11">
        <f>SUM(S15:S18)</f>
        <v>0</v>
      </c>
      <c r="T19" s="11">
        <f>SUM(T15:T18)</f>
        <v>0</v>
      </c>
      <c r="U19" s="11">
        <f>SUM(U15:U18)</f>
        <v>0</v>
      </c>
      <c r="V19" s="11">
        <f>SUM(V15:V18)</f>
        <v>0</v>
      </c>
      <c r="W19" s="11">
        <f>SUM(W15:W18)</f>
        <v>0</v>
      </c>
    </row>
    <row r="21" spans="1:23">
      <c r="D21" t="s">
        <v>188</v>
      </c>
      <c r="R21" t="s">
        <v>172</v>
      </c>
      <c r="S21" s="27"/>
      <c r="T21" s="27"/>
      <c r="U21" s="27"/>
      <c r="V21" s="10"/>
      <c r="W21" s="10"/>
    </row>
    <row r="24" spans="1:23">
      <c r="A24" s="6"/>
      <c r="B24" s="7" t="s">
        <v>189</v>
      </c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6" spans="1:23">
      <c r="D26" t="s">
        <v>190</v>
      </c>
      <c r="R26" t="s">
        <v>49</v>
      </c>
      <c r="S26" s="10"/>
      <c r="T26" s="10"/>
      <c r="U26" s="10"/>
      <c r="V26" s="10"/>
      <c r="W26" s="10"/>
    </row>
    <row r="27" spans="1:23">
      <c r="D27" s="1" t="s">
        <v>78</v>
      </c>
      <c r="R27" s="70" t="s">
        <v>49</v>
      </c>
      <c r="S27" s="11">
        <f>S26</f>
        <v>0</v>
      </c>
      <c r="T27" s="11">
        <f t="shared" ref="T27:W27" si="0">T26</f>
        <v>0</v>
      </c>
      <c r="U27" s="11">
        <f t="shared" si="0"/>
        <v>0</v>
      </c>
      <c r="V27" s="11">
        <f t="shared" si="0"/>
        <v>0</v>
      </c>
      <c r="W27" s="11">
        <f t="shared" si="0"/>
        <v>0</v>
      </c>
    </row>
    <row r="29" spans="1:23">
      <c r="D29" t="s">
        <v>191</v>
      </c>
      <c r="R29" t="s">
        <v>172</v>
      </c>
      <c r="S29" s="10"/>
      <c r="T29" s="10"/>
      <c r="U29" s="10"/>
      <c r="V29" s="10"/>
      <c r="W29" s="10"/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25B9-F327-44AF-9DE4-E78F9EFFBFC2}">
  <dimension ref="A1:W28"/>
  <sheetViews>
    <sheetView zoomScale="80" zoomScaleNormal="80" workbookViewId="0">
      <selection activeCell="AA27" sqref="AA27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3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3">
      <c r="S8" s="155" t="s">
        <v>24</v>
      </c>
      <c r="T8" s="156"/>
      <c r="U8" s="156"/>
      <c r="V8" s="156"/>
      <c r="W8" s="157"/>
    </row>
    <row r="9" spans="1:23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3" ht="18">
      <c r="A11" s="4"/>
      <c r="B11" s="5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3">
      <c r="A13" s="6"/>
      <c r="B13" s="7" t="s">
        <v>192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3">
      <c r="D15" t="s">
        <v>173</v>
      </c>
      <c r="R15" t="s">
        <v>49</v>
      </c>
      <c r="S15" s="10"/>
      <c r="T15" s="10"/>
      <c r="U15" s="10"/>
      <c r="V15" s="10"/>
      <c r="W15" s="10"/>
    </row>
    <row r="16" spans="1:23">
      <c r="D16" t="s">
        <v>193</v>
      </c>
      <c r="R16" t="s">
        <v>49</v>
      </c>
      <c r="S16" s="10"/>
      <c r="T16" s="10"/>
      <c r="U16" s="10"/>
      <c r="V16" s="10"/>
      <c r="W16" s="10"/>
    </row>
    <row r="17" spans="4:23">
      <c r="D17" t="s">
        <v>194</v>
      </c>
      <c r="R17" t="s">
        <v>49</v>
      </c>
      <c r="S17" s="10"/>
      <c r="T17" s="10"/>
      <c r="U17" s="10"/>
      <c r="V17" s="10"/>
      <c r="W17" s="10"/>
    </row>
    <row r="18" spans="4:23">
      <c r="D18" t="s">
        <v>153</v>
      </c>
      <c r="R18" t="s">
        <v>49</v>
      </c>
      <c r="S18" s="10"/>
      <c r="T18" s="10"/>
      <c r="U18" s="10"/>
      <c r="V18" s="10"/>
      <c r="W18" s="10"/>
    </row>
    <row r="19" spans="4:23">
      <c r="D19" s="1" t="s">
        <v>78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70" t="s">
        <v>49</v>
      </c>
      <c r="S19" s="11">
        <f>SUM(S15:S18)</f>
        <v>0</v>
      </c>
      <c r="T19" s="11">
        <f>SUM(T15:T18)</f>
        <v>0</v>
      </c>
      <c r="U19" s="11">
        <f>SUM(U15:U18)</f>
        <v>0</v>
      </c>
      <c r="V19" s="11">
        <f>SUM(V15:V18)</f>
        <v>0</v>
      </c>
      <c r="W19" s="11">
        <f>SUM(W15:W18)</f>
        <v>0</v>
      </c>
    </row>
    <row r="21" spans="4:23">
      <c r="D21" t="s">
        <v>171</v>
      </c>
      <c r="R21" t="s">
        <v>172</v>
      </c>
      <c r="S21" s="27"/>
      <c r="T21" s="27"/>
      <c r="U21" s="27"/>
      <c r="V21" s="10"/>
      <c r="W21" s="10"/>
    </row>
    <row r="22" spans="4:23">
      <c r="S22" s="101"/>
      <c r="T22" s="101"/>
      <c r="U22" s="101"/>
      <c r="V22" s="101"/>
      <c r="W22" s="101"/>
    </row>
    <row r="23" spans="4:23">
      <c r="D23" s="1" t="s">
        <v>180</v>
      </c>
    </row>
    <row r="24" spans="4:23">
      <c r="D24" t="s">
        <v>195</v>
      </c>
      <c r="R24" t="s">
        <v>49</v>
      </c>
      <c r="S24" s="27"/>
      <c r="T24" s="27"/>
      <c r="U24" s="27"/>
      <c r="V24" s="10"/>
      <c r="W24" s="10"/>
    </row>
    <row r="25" spans="4:23">
      <c r="D25" t="s">
        <v>196</v>
      </c>
      <c r="R25" t="s">
        <v>49</v>
      </c>
      <c r="S25" s="27"/>
      <c r="T25" s="27"/>
      <c r="U25" s="27"/>
      <c r="V25" s="10"/>
      <c r="W25" s="10"/>
    </row>
    <row r="26" spans="4:23">
      <c r="D26" t="s">
        <v>197</v>
      </c>
      <c r="R26" t="s">
        <v>49</v>
      </c>
      <c r="S26" s="27"/>
      <c r="T26" s="27"/>
      <c r="U26" s="27"/>
      <c r="V26" s="10"/>
      <c r="W26" s="10"/>
    </row>
    <row r="27" spans="4:23">
      <c r="D27" t="s">
        <v>153</v>
      </c>
      <c r="R27" t="s">
        <v>49</v>
      </c>
      <c r="S27" s="27"/>
      <c r="T27" s="27"/>
      <c r="U27" s="27"/>
      <c r="V27" s="10"/>
      <c r="W27" s="10"/>
    </row>
    <row r="28" spans="4:23">
      <c r="D28" s="1" t="s">
        <v>78</v>
      </c>
      <c r="R28" s="70" t="s">
        <v>49</v>
      </c>
      <c r="S28" s="11">
        <f>SUM(S24:S27)</f>
        <v>0</v>
      </c>
      <c r="T28" s="11">
        <f>SUM(T24:T27)</f>
        <v>0</v>
      </c>
      <c r="U28" s="11">
        <f>SUM(U24:U27)</f>
        <v>0</v>
      </c>
      <c r="V28" s="11">
        <f>SUM(V24:V27)</f>
        <v>0</v>
      </c>
      <c r="W28" s="11">
        <f>SUM(W24:W27)</f>
        <v>0</v>
      </c>
    </row>
  </sheetData>
  <mergeCells count="1">
    <mergeCell ref="S8:W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79EE-097C-4A8B-980A-D495F4661069}">
  <sheetPr>
    <tabColor theme="5" tint="0.59999389629810485"/>
  </sheetPr>
  <dimension ref="A1:W38"/>
  <sheetViews>
    <sheetView zoomScale="80" zoomScaleNormal="80" workbookViewId="0">
      <selection activeCell="A5" sqref="A5"/>
    </sheetView>
  </sheetViews>
  <sheetFormatPr defaultRowHeight="14.5"/>
  <cols>
    <col min="4" max="4" width="32.1796875" bestFit="1" customWidth="1"/>
    <col min="5" max="17" width="2.1796875" customWidth="1"/>
    <col min="18" max="18" width="16.453125" customWidth="1"/>
  </cols>
  <sheetData>
    <row r="1" spans="1:23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3">
      <c r="S8" s="155" t="s">
        <v>24</v>
      </c>
      <c r="T8" s="156"/>
      <c r="U8" s="156"/>
      <c r="V8" s="156"/>
      <c r="W8" s="157"/>
    </row>
    <row r="9" spans="1:23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3" ht="18">
      <c r="A11" s="4"/>
      <c r="B11" s="5" t="s">
        <v>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3">
      <c r="A13" s="6"/>
      <c r="B13" s="7" t="s">
        <v>76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3">
      <c r="D15" s="1" t="s">
        <v>76</v>
      </c>
      <c r="R15" s="1" t="s">
        <v>49</v>
      </c>
      <c r="S15" s="9">
        <f>S31+S38</f>
        <v>0</v>
      </c>
      <c r="T15" s="9">
        <f>T31+T38</f>
        <v>0</v>
      </c>
      <c r="U15" s="9">
        <f>U31+U38</f>
        <v>0</v>
      </c>
      <c r="V15" s="9">
        <f>V31+V38</f>
        <v>0</v>
      </c>
      <c r="W15" s="9">
        <f>W31+W38</f>
        <v>0</v>
      </c>
    </row>
    <row r="17" spans="1:23">
      <c r="A17" s="6"/>
      <c r="B17" s="7" t="s">
        <v>77</v>
      </c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9" spans="1:23">
      <c r="D19" t="s">
        <v>48</v>
      </c>
      <c r="R19" t="s">
        <v>49</v>
      </c>
      <c r="S19" s="69">
        <f>'N5.01_F_ECS'!S18</f>
        <v>0</v>
      </c>
      <c r="T19" s="69">
        <f>'N5.01_F_ECS'!T18</f>
        <v>0</v>
      </c>
      <c r="U19" s="69">
        <f>'N5.01_F_ECS'!U18</f>
        <v>0</v>
      </c>
      <c r="V19" s="69">
        <f>'N5.01_F_ECS'!V18</f>
        <v>0</v>
      </c>
      <c r="W19" s="69">
        <f>'N5.01_F_ECS'!W18</f>
        <v>0</v>
      </c>
    </row>
    <row r="20" spans="1:23">
      <c r="D20" t="s">
        <v>50</v>
      </c>
      <c r="R20" t="s">
        <v>49</v>
      </c>
      <c r="S20" s="69">
        <f>'N5.02_F_SEP'!S18</f>
        <v>0</v>
      </c>
      <c r="T20" s="69">
        <f>'N5.02_F_SEP'!T18</f>
        <v>0</v>
      </c>
      <c r="U20" s="69">
        <f>'N5.02_F_SEP'!U18</f>
        <v>0</v>
      </c>
      <c r="V20" s="69">
        <f>'N5.02_F_SEP'!V18</f>
        <v>0</v>
      </c>
      <c r="W20" s="69">
        <f>'N5.02_F_SEP'!W18</f>
        <v>0</v>
      </c>
    </row>
    <row r="21" spans="1:23">
      <c r="D21" t="s">
        <v>51</v>
      </c>
      <c r="R21" t="s">
        <v>49</v>
      </c>
      <c r="S21" s="69">
        <f>'N5.03_F_Markets'!S18</f>
        <v>0</v>
      </c>
      <c r="T21" s="69">
        <f>'N5.03_F_Markets'!T18</f>
        <v>0</v>
      </c>
      <c r="U21" s="69">
        <f>'N5.03_F_Markets'!U18</f>
        <v>0</v>
      </c>
      <c r="V21" s="69">
        <f>'N5.03_F_Markets'!V18</f>
        <v>0</v>
      </c>
      <c r="W21" s="69">
        <f>'N5.03_F_Markets'!W18</f>
        <v>0</v>
      </c>
    </row>
    <row r="22" spans="1:23">
      <c r="D22" t="s">
        <v>52</v>
      </c>
      <c r="R22" t="s">
        <v>49</v>
      </c>
      <c r="S22" s="69">
        <f>'N5.04_F_REM'!S18</f>
        <v>0</v>
      </c>
      <c r="T22" s="69">
        <f>'N5.04_F_REM'!T18</f>
        <v>0</v>
      </c>
      <c r="U22" s="69">
        <f>'N5.04_F_REM'!U18</f>
        <v>0</v>
      </c>
      <c r="V22" s="69">
        <f>'N5.04_F_REM'!V18</f>
        <v>0</v>
      </c>
      <c r="W22" s="69">
        <f>'N5.04_F_REM'!W18</f>
        <v>0</v>
      </c>
    </row>
    <row r="23" spans="1:23">
      <c r="D23" t="s">
        <v>53</v>
      </c>
      <c r="R23" t="s">
        <v>49</v>
      </c>
      <c r="S23" s="69">
        <f>'N5.05_F_Sys_Op'!S19</f>
        <v>0</v>
      </c>
      <c r="T23" s="69">
        <f>'N5.05_F_Sys_Op'!T19</f>
        <v>0</v>
      </c>
      <c r="U23" s="69">
        <f>'N5.05_F_Sys_Op'!U19</f>
        <v>0</v>
      </c>
      <c r="V23" s="69">
        <f>'N5.05_F_Sys_Op'!V19</f>
        <v>0</v>
      </c>
      <c r="W23" s="69">
        <f>'N5.05_F_Sys_Op'!W19</f>
        <v>0</v>
      </c>
    </row>
    <row r="24" spans="1:23">
      <c r="D24" t="s">
        <v>54</v>
      </c>
      <c r="R24" t="s">
        <v>49</v>
      </c>
      <c r="S24" s="69">
        <f>'N5.06_F_Customer'!S18</f>
        <v>0</v>
      </c>
      <c r="T24" s="69">
        <f>'N5.06_F_Customer'!T18</f>
        <v>0</v>
      </c>
      <c r="U24" s="69">
        <f>'N5.06_F_Customer'!U18</f>
        <v>0</v>
      </c>
      <c r="V24" s="69">
        <f>'N5.06_F_Customer'!V18</f>
        <v>0</v>
      </c>
      <c r="W24" s="69">
        <f>'N5.06_F_Customer'!W18</f>
        <v>0</v>
      </c>
    </row>
    <row r="25" spans="1:23">
      <c r="D25" t="s">
        <v>55</v>
      </c>
      <c r="R25" t="s">
        <v>49</v>
      </c>
      <c r="S25" s="69">
        <f>'N5.07_F_Major_Projects'!S18</f>
        <v>0</v>
      </c>
      <c r="T25" s="69">
        <f>'N5.07_F_Major_Projects'!T18</f>
        <v>0</v>
      </c>
      <c r="U25" s="69">
        <f>'N5.07_F_Major_Projects'!U18</f>
        <v>0</v>
      </c>
      <c r="V25" s="69">
        <f>'N5.07_F_Major_Projects'!V18</f>
        <v>0</v>
      </c>
      <c r="W25" s="69">
        <f>'N5.07_F_Major_Projects'!W18</f>
        <v>0</v>
      </c>
    </row>
    <row r="26" spans="1:23">
      <c r="D26" t="s">
        <v>56</v>
      </c>
      <c r="R26" t="s">
        <v>49</v>
      </c>
      <c r="S26" s="69">
        <f>'N5.08_F_Innovation'!S18</f>
        <v>0</v>
      </c>
      <c r="T26" s="69">
        <f>'N5.08_F_Innovation'!T18</f>
        <v>0</v>
      </c>
      <c r="U26" s="69">
        <f>'N5.08_F_Innovation'!U18</f>
        <v>0</v>
      </c>
      <c r="V26" s="69">
        <f>'N5.08_F_Innovation'!V18</f>
        <v>0</v>
      </c>
      <c r="W26" s="69">
        <f>'N5.08_F_Innovation'!W18</f>
        <v>0</v>
      </c>
    </row>
    <row r="27" spans="1:23">
      <c r="D27" t="s">
        <v>57</v>
      </c>
      <c r="R27" t="s">
        <v>49</v>
      </c>
      <c r="S27" s="69">
        <f>'N5.09_F_Strategy'!S18</f>
        <v>0</v>
      </c>
      <c r="T27" s="69">
        <f>'N5.09_F_Strategy'!T18</f>
        <v>0</v>
      </c>
      <c r="U27" s="69">
        <f>'N5.09_F_Strategy'!U18</f>
        <v>0</v>
      </c>
      <c r="V27" s="69">
        <f>'N5.09_F_Strategy'!V18</f>
        <v>0</v>
      </c>
      <c r="W27" s="69">
        <f>'N5.09_F_Strategy'!W18</f>
        <v>0</v>
      </c>
    </row>
    <row r="28" spans="1:23">
      <c r="D28" t="s">
        <v>58</v>
      </c>
      <c r="R28" t="s">
        <v>49</v>
      </c>
      <c r="S28" s="69">
        <f>'N5.10_F_Ext_Affairs'!S18</f>
        <v>0</v>
      </c>
      <c r="T28" s="69">
        <f>'N5.10_F_Ext_Affairs'!T18</f>
        <v>0</v>
      </c>
      <c r="U28" s="69">
        <f>'N5.10_F_Ext_Affairs'!U18</f>
        <v>0</v>
      </c>
      <c r="V28" s="69">
        <f>'N5.10_F_Ext_Affairs'!V18</f>
        <v>0</v>
      </c>
      <c r="W28" s="69">
        <f>'N5.10_F_Ext_Affairs'!W18</f>
        <v>0</v>
      </c>
    </row>
    <row r="29" spans="1:23">
      <c r="D29" t="s">
        <v>59</v>
      </c>
      <c r="R29" t="s">
        <v>49</v>
      </c>
      <c r="S29" s="69">
        <f>'N5.11_F_Legal&amp;Reg'!S18</f>
        <v>0</v>
      </c>
      <c r="T29" s="69">
        <f>'N5.11_F_Legal&amp;Reg'!T18</f>
        <v>0</v>
      </c>
      <c r="U29" s="69">
        <f>'N5.11_F_Legal&amp;Reg'!U18</f>
        <v>0</v>
      </c>
      <c r="V29" s="69">
        <f>'N5.11_F_Legal&amp;Reg'!V18</f>
        <v>0</v>
      </c>
      <c r="W29" s="69">
        <f>'N5.11_F_Legal&amp;Reg'!W18</f>
        <v>0</v>
      </c>
    </row>
    <row r="30" spans="1:23">
      <c r="D30" t="s">
        <v>60</v>
      </c>
      <c r="R30" t="s">
        <v>49</v>
      </c>
      <c r="S30" s="69">
        <f>'N5.12_F_Leadership'!S18</f>
        <v>0</v>
      </c>
      <c r="T30" s="69">
        <f>'N5.12_F_Leadership'!T18</f>
        <v>0</v>
      </c>
      <c r="U30" s="69">
        <f>'N5.12_F_Leadership'!U18</f>
        <v>0</v>
      </c>
      <c r="V30" s="69">
        <f>'N5.12_F_Leadership'!V18</f>
        <v>0</v>
      </c>
      <c r="W30" s="69">
        <f>'N5.12_F_Leadership'!W18</f>
        <v>0</v>
      </c>
    </row>
    <row r="31" spans="1:23">
      <c r="D31" s="1" t="s">
        <v>78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 t="s">
        <v>49</v>
      </c>
      <c r="S31" s="11">
        <f>SUM(S19:S30)</f>
        <v>0</v>
      </c>
      <c r="T31" s="11">
        <f t="shared" ref="T31:W31" si="0">SUM(T19:T30)</f>
        <v>0</v>
      </c>
      <c r="U31" s="11">
        <f t="shared" si="0"/>
        <v>0</v>
      </c>
      <c r="V31" s="11">
        <f t="shared" si="0"/>
        <v>0</v>
      </c>
      <c r="W31" s="11">
        <f t="shared" si="0"/>
        <v>0</v>
      </c>
    </row>
    <row r="33" spans="1:23">
      <c r="A33" s="6"/>
      <c r="B33" s="7" t="s">
        <v>79</v>
      </c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5" spans="1:23">
      <c r="D35" t="s">
        <v>61</v>
      </c>
      <c r="R35" t="s">
        <v>49</v>
      </c>
      <c r="S35" s="69">
        <f>'N5.13_E_Finance'!S19</f>
        <v>0</v>
      </c>
      <c r="T35" s="69">
        <f>'N5.13_E_Finance'!T19</f>
        <v>0</v>
      </c>
      <c r="U35" s="69">
        <f>'N5.13_E_Finance'!U19</f>
        <v>0</v>
      </c>
      <c r="V35" s="69">
        <f>'N5.13_E_Finance'!V19</f>
        <v>0</v>
      </c>
      <c r="W35" s="69">
        <f>'N5.13_E_Finance'!W19</f>
        <v>0</v>
      </c>
    </row>
    <row r="36" spans="1:23">
      <c r="D36" t="s">
        <v>62</v>
      </c>
      <c r="R36" t="s">
        <v>49</v>
      </c>
      <c r="S36" s="69">
        <f>'N5.14_E_People'!S19+'N5.14_E_People'!S27</f>
        <v>0</v>
      </c>
      <c r="T36" s="69">
        <f>'N5.14_E_People'!T19+'N5.14_E_People'!T27</f>
        <v>0</v>
      </c>
      <c r="U36" s="69">
        <f>'N5.14_E_People'!U19+'N5.14_E_People'!U27</f>
        <v>0</v>
      </c>
      <c r="V36" s="69">
        <f>'N5.14_E_People'!V19+'N5.14_E_People'!V27</f>
        <v>0</v>
      </c>
      <c r="W36" s="69">
        <f>'N5.14_E_People'!W19+'N5.14_E_People'!W27</f>
        <v>0</v>
      </c>
    </row>
    <row r="37" spans="1:23">
      <c r="D37" t="s">
        <v>63</v>
      </c>
      <c r="R37" t="s">
        <v>49</v>
      </c>
      <c r="S37" s="69">
        <f>'N5.15_E_Opex_DD&amp;T'!S19</f>
        <v>0</v>
      </c>
      <c r="T37" s="69">
        <f>'N5.15_E_Opex_DD&amp;T'!T19</f>
        <v>0</v>
      </c>
      <c r="U37" s="69">
        <f>'N5.15_E_Opex_DD&amp;T'!U19+'N5.14_E_People'!U27</f>
        <v>0</v>
      </c>
      <c r="V37" s="69">
        <f>'N5.15_E_Opex_DD&amp;T'!V19</f>
        <v>0</v>
      </c>
      <c r="W37" s="69">
        <f>'N5.15_E_Opex_DD&amp;T'!W19</f>
        <v>0</v>
      </c>
    </row>
    <row r="38" spans="1:23">
      <c r="D38" s="1" t="s">
        <v>78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 t="s">
        <v>49</v>
      </c>
      <c r="S38" s="11">
        <f>SUM(S35:S37)</f>
        <v>0</v>
      </c>
      <c r="T38" s="11">
        <f t="shared" ref="T38:W38" si="1">SUM(T35:T37)</f>
        <v>0</v>
      </c>
      <c r="U38" s="11">
        <f t="shared" si="1"/>
        <v>0</v>
      </c>
      <c r="V38" s="11">
        <f t="shared" si="1"/>
        <v>0</v>
      </c>
      <c r="W38" s="11">
        <f t="shared" si="1"/>
        <v>0</v>
      </c>
    </row>
  </sheetData>
  <mergeCells count="1">
    <mergeCell ref="S8:W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E574-CF67-4E2D-A3FA-34C6387CCA46}">
  <sheetPr>
    <tabColor rgb="FF00B050"/>
  </sheetPr>
  <dimension ref="A1:W121"/>
  <sheetViews>
    <sheetView topLeftCell="A3" zoomScale="80" zoomScaleNormal="80" workbookViewId="0">
      <selection activeCell="Y19" sqref="X19:Y19"/>
    </sheetView>
  </sheetViews>
  <sheetFormatPr defaultRowHeight="14.5"/>
  <cols>
    <col min="3" max="3" width="36.54296875" bestFit="1" customWidth="1"/>
    <col min="4" max="4" width="21.81640625" customWidth="1"/>
    <col min="5" max="17" width="3.453125" customWidth="1"/>
    <col min="18" max="18" width="14.54296875" bestFit="1" customWidth="1"/>
  </cols>
  <sheetData>
    <row r="1" spans="1:23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3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3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3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3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3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3">
      <c r="A7" s="1"/>
      <c r="B7" s="1"/>
      <c r="C7" s="1"/>
      <c r="D7" s="1" t="s">
        <v>80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  <c r="L7" s="2" t="s">
        <v>34</v>
      </c>
      <c r="M7" s="2" t="s">
        <v>35</v>
      </c>
      <c r="N7" s="2" t="s">
        <v>36</v>
      </c>
      <c r="O7" s="2" t="s">
        <v>37</v>
      </c>
      <c r="P7" s="2" t="s">
        <v>38</v>
      </c>
      <c r="Q7" s="2" t="s">
        <v>39</v>
      </c>
      <c r="R7" s="1" t="s">
        <v>40</v>
      </c>
      <c r="S7" s="3" t="s">
        <v>41</v>
      </c>
      <c r="T7" s="3" t="s">
        <v>42</v>
      </c>
      <c r="U7" s="3" t="s">
        <v>43</v>
      </c>
      <c r="V7" s="3" t="s">
        <v>44</v>
      </c>
      <c r="W7" s="3" t="s">
        <v>45</v>
      </c>
    </row>
    <row r="8" spans="1:23">
      <c r="E8" s="1"/>
      <c r="F8" s="1"/>
      <c r="G8" s="1"/>
      <c r="H8" s="1"/>
    </row>
    <row r="9" spans="1:23" ht="17.5">
      <c r="A9" s="13"/>
      <c r="B9" s="12" t="s">
        <v>81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2" spans="1:23">
      <c r="A12" s="17"/>
      <c r="B12" s="15" t="s">
        <v>82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4" spans="1:23">
      <c r="C14" s="1" t="s">
        <v>83</v>
      </c>
      <c r="R14" s="1" t="s">
        <v>49</v>
      </c>
      <c r="S14" s="9">
        <f>S67+S85+S103+S121</f>
        <v>0</v>
      </c>
      <c r="T14" s="9">
        <f>T67+T85+T103+T121</f>
        <v>0</v>
      </c>
      <c r="U14" s="9">
        <f>U67+U85+U103+U121</f>
        <v>0</v>
      </c>
      <c r="V14" s="9">
        <f>V67+V85+V103+V121</f>
        <v>0</v>
      </c>
      <c r="W14" s="9">
        <f>W67+W85+W103+W121</f>
        <v>0</v>
      </c>
    </row>
    <row r="16" spans="1:23">
      <c r="A16" s="17"/>
      <c r="B16" s="15" t="s">
        <v>84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8" spans="3:23">
      <c r="C18" s="16"/>
      <c r="D18" s="16"/>
      <c r="R18" s="19" t="s">
        <v>49</v>
      </c>
      <c r="S18" s="14"/>
      <c r="T18" s="14"/>
      <c r="U18" s="14"/>
      <c r="V18" s="14"/>
      <c r="W18" s="14"/>
    </row>
    <row r="19" spans="3:23">
      <c r="C19" s="16"/>
      <c r="D19" s="16"/>
      <c r="R19" s="19" t="s">
        <v>49</v>
      </c>
      <c r="S19" s="14"/>
      <c r="T19" s="14"/>
      <c r="U19" s="14"/>
      <c r="V19" s="14"/>
      <c r="W19" s="14"/>
    </row>
    <row r="20" spans="3:23">
      <c r="C20" s="16"/>
      <c r="D20" s="16"/>
      <c r="R20" s="19" t="s">
        <v>49</v>
      </c>
      <c r="S20" s="14"/>
      <c r="T20" s="14"/>
      <c r="U20" s="14"/>
      <c r="V20" s="14"/>
      <c r="W20" s="14"/>
    </row>
    <row r="21" spans="3:23">
      <c r="C21" s="16"/>
      <c r="D21" s="16"/>
      <c r="R21" s="19" t="s">
        <v>49</v>
      </c>
      <c r="S21" s="14"/>
      <c r="T21" s="14"/>
      <c r="U21" s="14"/>
      <c r="V21" s="14"/>
      <c r="W21" s="14"/>
    </row>
    <row r="22" spans="3:23">
      <c r="C22" s="16"/>
      <c r="D22" s="16"/>
      <c r="R22" s="19" t="s">
        <v>49</v>
      </c>
      <c r="S22" s="14"/>
      <c r="T22" s="14"/>
      <c r="U22" s="14"/>
      <c r="V22" s="14"/>
      <c r="W22" s="14"/>
    </row>
    <row r="23" spans="3:23">
      <c r="C23" s="16"/>
      <c r="D23" s="16"/>
      <c r="R23" s="19" t="s">
        <v>49</v>
      </c>
      <c r="S23" s="14"/>
      <c r="T23" s="14"/>
      <c r="U23" s="14"/>
      <c r="V23" s="14"/>
      <c r="W23" s="14"/>
    </row>
    <row r="24" spans="3:23">
      <c r="C24" s="16"/>
      <c r="D24" s="16"/>
      <c r="R24" s="19" t="s">
        <v>49</v>
      </c>
      <c r="S24" s="14"/>
      <c r="T24" s="14"/>
      <c r="U24" s="14"/>
      <c r="V24" s="14"/>
      <c r="W24" s="14"/>
    </row>
    <row r="25" spans="3:23">
      <c r="C25" s="16"/>
      <c r="D25" s="16"/>
      <c r="R25" s="19" t="s">
        <v>49</v>
      </c>
      <c r="S25" s="14"/>
      <c r="T25" s="14"/>
      <c r="U25" s="14"/>
      <c r="V25" s="14"/>
      <c r="W25" s="14"/>
    </row>
    <row r="26" spans="3:23">
      <c r="C26" s="16"/>
      <c r="D26" s="16"/>
      <c r="R26" s="19" t="s">
        <v>49</v>
      </c>
      <c r="S26" s="14"/>
      <c r="T26" s="14"/>
      <c r="U26" s="14"/>
      <c r="V26" s="14"/>
      <c r="W26" s="14"/>
    </row>
    <row r="27" spans="3:23">
      <c r="C27" s="16"/>
      <c r="D27" s="16"/>
      <c r="R27" s="19" t="s">
        <v>49</v>
      </c>
      <c r="S27" s="14"/>
      <c r="T27" s="14"/>
      <c r="U27" s="14"/>
      <c r="V27" s="14"/>
      <c r="W27" s="14"/>
    </row>
    <row r="28" spans="3:23">
      <c r="C28" s="16"/>
      <c r="D28" s="16"/>
      <c r="R28" s="19" t="s">
        <v>49</v>
      </c>
      <c r="S28" s="14"/>
      <c r="T28" s="14"/>
      <c r="U28" s="14"/>
      <c r="V28" s="14"/>
      <c r="W28" s="14"/>
    </row>
    <row r="29" spans="3:23">
      <c r="C29" s="16"/>
      <c r="D29" s="16"/>
      <c r="R29" s="19" t="s">
        <v>49</v>
      </c>
      <c r="S29" s="14"/>
      <c r="T29" s="14"/>
      <c r="U29" s="14"/>
      <c r="V29" s="14"/>
      <c r="W29" s="14"/>
    </row>
    <row r="30" spans="3:23">
      <c r="C30" s="16"/>
      <c r="D30" s="16"/>
      <c r="R30" s="19" t="s">
        <v>49</v>
      </c>
      <c r="S30" s="14"/>
      <c r="T30" s="14"/>
      <c r="U30" s="14"/>
      <c r="V30" s="14"/>
      <c r="W30" s="14"/>
    </row>
    <row r="31" spans="3:23">
      <c r="C31" s="16"/>
      <c r="D31" s="16"/>
      <c r="R31" s="19" t="s">
        <v>49</v>
      </c>
      <c r="S31" s="14"/>
      <c r="T31" s="14"/>
      <c r="U31" s="14"/>
      <c r="V31" s="14"/>
      <c r="W31" s="14"/>
    </row>
    <row r="32" spans="3:23">
      <c r="C32" s="16"/>
      <c r="D32" s="16"/>
      <c r="R32" s="19" t="s">
        <v>49</v>
      </c>
      <c r="S32" s="14"/>
      <c r="T32" s="14"/>
      <c r="U32" s="14"/>
      <c r="V32" s="14"/>
      <c r="W32" s="14"/>
    </row>
    <row r="33" spans="3:23">
      <c r="C33" s="16"/>
      <c r="D33" s="16"/>
      <c r="R33" s="19" t="s">
        <v>49</v>
      </c>
      <c r="S33" s="14"/>
      <c r="T33" s="14"/>
      <c r="U33" s="14"/>
      <c r="V33" s="14"/>
      <c r="W33" s="14"/>
    </row>
    <row r="34" spans="3:23">
      <c r="C34" s="16"/>
      <c r="D34" s="16"/>
      <c r="R34" s="19" t="s">
        <v>49</v>
      </c>
      <c r="S34" s="14"/>
      <c r="T34" s="14"/>
      <c r="U34" s="14"/>
      <c r="V34" s="14"/>
      <c r="W34" s="14"/>
    </row>
    <row r="35" spans="3:23">
      <c r="C35" s="16"/>
      <c r="D35" s="16"/>
      <c r="R35" s="19" t="s">
        <v>49</v>
      </c>
      <c r="S35" s="14"/>
      <c r="T35" s="14"/>
      <c r="U35" s="14"/>
      <c r="V35" s="14"/>
      <c r="W35" s="14"/>
    </row>
    <row r="36" spans="3:23">
      <c r="C36" s="16"/>
      <c r="D36" s="16"/>
      <c r="R36" s="19" t="s">
        <v>49</v>
      </c>
      <c r="S36" s="14"/>
      <c r="T36" s="14"/>
      <c r="U36" s="14"/>
      <c r="V36" s="14"/>
      <c r="W36" s="14"/>
    </row>
    <row r="37" spans="3:23">
      <c r="C37" s="16"/>
      <c r="D37" s="16"/>
      <c r="R37" s="19" t="s">
        <v>49</v>
      </c>
      <c r="S37" s="14"/>
      <c r="T37" s="14"/>
      <c r="U37" s="14"/>
      <c r="V37" s="14"/>
      <c r="W37" s="14"/>
    </row>
    <row r="38" spans="3:23">
      <c r="C38" s="16"/>
      <c r="D38" s="16"/>
      <c r="R38" s="19" t="s">
        <v>49</v>
      </c>
      <c r="S38" s="14"/>
      <c r="T38" s="14"/>
      <c r="U38" s="14"/>
      <c r="V38" s="14"/>
      <c r="W38" s="14"/>
    </row>
    <row r="39" spans="3:23">
      <c r="C39" s="16"/>
      <c r="D39" s="16"/>
      <c r="R39" s="19" t="s">
        <v>49</v>
      </c>
      <c r="S39" s="14"/>
      <c r="T39" s="14"/>
      <c r="U39" s="14"/>
      <c r="V39" s="14"/>
      <c r="W39" s="14"/>
    </row>
    <row r="40" spans="3:23">
      <c r="C40" s="16"/>
      <c r="D40" s="16"/>
      <c r="R40" s="19" t="s">
        <v>49</v>
      </c>
      <c r="S40" s="14"/>
      <c r="T40" s="14"/>
      <c r="U40" s="14"/>
      <c r="V40" s="14"/>
      <c r="W40" s="14"/>
    </row>
    <row r="41" spans="3:23">
      <c r="C41" s="16"/>
      <c r="D41" s="16"/>
      <c r="R41" s="19" t="s">
        <v>49</v>
      </c>
      <c r="S41" s="14"/>
      <c r="T41" s="14"/>
      <c r="U41" s="14"/>
      <c r="V41" s="14"/>
      <c r="W41" s="14"/>
    </row>
    <row r="42" spans="3:23">
      <c r="C42" s="16"/>
      <c r="D42" s="16"/>
      <c r="R42" s="19" t="s">
        <v>49</v>
      </c>
      <c r="S42" s="14"/>
      <c r="T42" s="14"/>
      <c r="U42" s="14"/>
      <c r="V42" s="14"/>
      <c r="W42" s="14"/>
    </row>
    <row r="43" spans="3:23">
      <c r="C43" s="16"/>
      <c r="D43" s="16"/>
      <c r="R43" s="19" t="s">
        <v>49</v>
      </c>
      <c r="S43" s="14"/>
      <c r="T43" s="14"/>
      <c r="U43" s="14"/>
      <c r="V43" s="14"/>
      <c r="W43" s="14"/>
    </row>
    <row r="44" spans="3:23">
      <c r="C44" s="16"/>
      <c r="D44" s="16"/>
      <c r="R44" s="19" t="s">
        <v>49</v>
      </c>
      <c r="S44" s="14"/>
      <c r="T44" s="14"/>
      <c r="U44" s="14"/>
      <c r="V44" s="14"/>
      <c r="W44" s="14"/>
    </row>
    <row r="45" spans="3:23">
      <c r="C45" s="16"/>
      <c r="D45" s="16"/>
      <c r="R45" s="19" t="s">
        <v>49</v>
      </c>
      <c r="S45" s="14"/>
      <c r="T45" s="14"/>
      <c r="U45" s="14"/>
      <c r="V45" s="14"/>
      <c r="W45" s="14"/>
    </row>
    <row r="46" spans="3:23">
      <c r="C46" s="16"/>
      <c r="D46" s="16"/>
      <c r="R46" s="19" t="s">
        <v>49</v>
      </c>
      <c r="S46" s="14"/>
      <c r="T46" s="14"/>
      <c r="U46" s="14"/>
      <c r="V46" s="14"/>
      <c r="W46" s="14"/>
    </row>
    <row r="47" spans="3:23">
      <c r="C47" s="16"/>
      <c r="D47" s="16"/>
      <c r="R47" s="19" t="s">
        <v>49</v>
      </c>
      <c r="S47" s="14"/>
      <c r="T47" s="14"/>
      <c r="U47" s="14"/>
      <c r="V47" s="14"/>
      <c r="W47" s="14"/>
    </row>
    <row r="48" spans="3:23">
      <c r="C48" s="16"/>
      <c r="D48" s="16"/>
      <c r="R48" s="19" t="s">
        <v>49</v>
      </c>
      <c r="S48" s="14"/>
      <c r="T48" s="14"/>
      <c r="U48" s="14"/>
      <c r="V48" s="14"/>
      <c r="W48" s="14"/>
    </row>
    <row r="49" spans="3:23">
      <c r="C49" s="16"/>
      <c r="D49" s="16"/>
      <c r="R49" s="19" t="s">
        <v>49</v>
      </c>
      <c r="S49" s="14"/>
      <c r="T49" s="14"/>
      <c r="U49" s="14"/>
      <c r="V49" s="14"/>
      <c r="W49" s="14"/>
    </row>
    <row r="50" spans="3:23">
      <c r="C50" s="16"/>
      <c r="D50" s="16"/>
      <c r="R50" s="19" t="s">
        <v>49</v>
      </c>
      <c r="S50" s="14"/>
      <c r="T50" s="14"/>
      <c r="U50" s="14"/>
      <c r="V50" s="14"/>
      <c r="W50" s="14"/>
    </row>
    <row r="51" spans="3:23">
      <c r="C51" s="16"/>
      <c r="D51" s="16"/>
      <c r="R51" s="19" t="s">
        <v>49</v>
      </c>
      <c r="S51" s="14"/>
      <c r="T51" s="14"/>
      <c r="U51" s="14"/>
      <c r="V51" s="14"/>
      <c r="W51" s="14"/>
    </row>
    <row r="52" spans="3:23">
      <c r="C52" s="16"/>
      <c r="D52" s="16"/>
      <c r="R52" s="19" t="s">
        <v>49</v>
      </c>
      <c r="S52" s="14"/>
      <c r="T52" s="14"/>
      <c r="U52" s="14"/>
      <c r="V52" s="14"/>
      <c r="W52" s="14"/>
    </row>
    <row r="53" spans="3:23">
      <c r="C53" s="16"/>
      <c r="D53" s="16"/>
      <c r="R53" s="19" t="s">
        <v>49</v>
      </c>
      <c r="S53" s="14"/>
      <c r="T53" s="14"/>
      <c r="U53" s="14"/>
      <c r="V53" s="14"/>
      <c r="W53" s="14"/>
    </row>
    <row r="54" spans="3:23">
      <c r="C54" s="16"/>
      <c r="D54" s="16"/>
      <c r="R54" s="19" t="s">
        <v>49</v>
      </c>
      <c r="S54" s="14"/>
      <c r="T54" s="14"/>
      <c r="U54" s="14"/>
      <c r="V54" s="14"/>
      <c r="W54" s="14"/>
    </row>
    <row r="55" spans="3:23">
      <c r="C55" s="16"/>
      <c r="D55" s="16"/>
      <c r="R55" s="19" t="s">
        <v>49</v>
      </c>
      <c r="S55" s="14"/>
      <c r="T55" s="14"/>
      <c r="U55" s="14"/>
      <c r="V55" s="14"/>
      <c r="W55" s="14"/>
    </row>
    <row r="56" spans="3:23">
      <c r="C56" s="16"/>
      <c r="D56" s="16"/>
      <c r="R56" s="19" t="s">
        <v>49</v>
      </c>
      <c r="S56" s="14"/>
      <c r="T56" s="14"/>
      <c r="U56" s="14"/>
      <c r="V56" s="14"/>
      <c r="W56" s="14"/>
    </row>
    <row r="57" spans="3:23">
      <c r="C57" s="16"/>
      <c r="D57" s="16"/>
      <c r="R57" s="19" t="s">
        <v>49</v>
      </c>
      <c r="S57" s="14"/>
      <c r="T57" s="14"/>
      <c r="U57" s="14"/>
      <c r="V57" s="14"/>
      <c r="W57" s="14"/>
    </row>
    <row r="58" spans="3:23">
      <c r="C58" s="16"/>
      <c r="D58" s="16"/>
      <c r="R58" s="19" t="s">
        <v>49</v>
      </c>
      <c r="S58" s="14"/>
      <c r="T58" s="14"/>
      <c r="U58" s="14"/>
      <c r="V58" s="14"/>
      <c r="W58" s="14"/>
    </row>
    <row r="59" spans="3:23">
      <c r="C59" s="16"/>
      <c r="D59" s="16"/>
      <c r="R59" s="19" t="s">
        <v>49</v>
      </c>
      <c r="S59" s="14"/>
      <c r="T59" s="14"/>
      <c r="U59" s="14"/>
      <c r="V59" s="14"/>
      <c r="W59" s="14"/>
    </row>
    <row r="60" spans="3:23">
      <c r="C60" s="16"/>
      <c r="D60" s="16"/>
      <c r="R60" s="19" t="s">
        <v>49</v>
      </c>
      <c r="S60" s="14"/>
      <c r="T60" s="14"/>
      <c r="U60" s="14"/>
      <c r="V60" s="14"/>
      <c r="W60" s="14"/>
    </row>
    <row r="61" spans="3:23">
      <c r="C61" s="16"/>
      <c r="D61" s="16"/>
      <c r="R61" s="19" t="s">
        <v>49</v>
      </c>
      <c r="S61" s="14"/>
      <c r="T61" s="14"/>
      <c r="U61" s="14"/>
      <c r="V61" s="14"/>
      <c r="W61" s="14"/>
    </row>
    <row r="62" spans="3:23">
      <c r="C62" s="16"/>
      <c r="D62" s="16"/>
      <c r="R62" s="19" t="s">
        <v>49</v>
      </c>
      <c r="S62" s="14"/>
      <c r="T62" s="14"/>
      <c r="U62" s="14"/>
      <c r="V62" s="14"/>
      <c r="W62" s="14"/>
    </row>
    <row r="63" spans="3:23">
      <c r="C63" s="16"/>
      <c r="D63" s="16"/>
      <c r="R63" s="19" t="s">
        <v>49</v>
      </c>
      <c r="S63" s="14"/>
      <c r="T63" s="14"/>
      <c r="U63" s="14"/>
      <c r="V63" s="14"/>
      <c r="W63" s="14"/>
    </row>
    <row r="64" spans="3:23">
      <c r="C64" s="16"/>
      <c r="D64" s="16"/>
      <c r="R64" s="19" t="s">
        <v>49</v>
      </c>
      <c r="S64" s="14"/>
      <c r="T64" s="14"/>
      <c r="U64" s="14"/>
      <c r="V64" s="14"/>
      <c r="W64" s="14"/>
    </row>
    <row r="65" spans="2:23">
      <c r="C65" s="16"/>
      <c r="D65" s="16"/>
      <c r="R65" s="19" t="s">
        <v>49</v>
      </c>
      <c r="S65" s="14"/>
      <c r="T65" s="14"/>
      <c r="U65" s="14"/>
      <c r="V65" s="14"/>
      <c r="W65" s="14"/>
    </row>
    <row r="66" spans="2:23">
      <c r="C66" s="16"/>
      <c r="D66" s="16"/>
      <c r="R66" s="19" t="s">
        <v>49</v>
      </c>
      <c r="S66" s="14"/>
      <c r="T66" s="14"/>
      <c r="U66" s="14"/>
      <c r="V66" s="14"/>
      <c r="W66" s="14"/>
    </row>
    <row r="67" spans="2:23">
      <c r="C67" s="1" t="s">
        <v>78</v>
      </c>
      <c r="D67" s="20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" t="s">
        <v>49</v>
      </c>
      <c r="S67" s="11">
        <f>SUM(S18:S66)</f>
        <v>0</v>
      </c>
      <c r="T67" s="11">
        <f>SUM(T18:T66)</f>
        <v>0</v>
      </c>
      <c r="U67" s="11">
        <f>SUM(U18:U66)</f>
        <v>0</v>
      </c>
      <c r="V67" s="11">
        <f>SUM(V18:V66)</f>
        <v>0</v>
      </c>
      <c r="W67" s="11">
        <f>SUM(W18:W66)</f>
        <v>0</v>
      </c>
    </row>
    <row r="68" spans="2:23">
      <c r="D68" s="18"/>
      <c r="R68" s="1"/>
      <c r="S68" s="1"/>
      <c r="T68" s="1"/>
      <c r="U68" s="1"/>
      <c r="V68" s="1"/>
      <c r="W68" s="1"/>
    </row>
    <row r="69" spans="2:23">
      <c r="B69" s="15" t="s">
        <v>85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1" spans="2:23">
      <c r="C71" s="16"/>
      <c r="D71" s="16"/>
      <c r="R71" s="19" t="s">
        <v>49</v>
      </c>
      <c r="S71" s="14"/>
      <c r="T71" s="14"/>
      <c r="U71" s="14"/>
      <c r="V71" s="14"/>
      <c r="W71" s="14"/>
    </row>
    <row r="72" spans="2:23">
      <c r="C72" s="16"/>
      <c r="D72" s="16"/>
      <c r="R72" s="19" t="s">
        <v>49</v>
      </c>
      <c r="S72" s="14"/>
      <c r="T72" s="14"/>
      <c r="U72" s="14"/>
      <c r="V72" s="14"/>
      <c r="W72" s="14"/>
    </row>
    <row r="73" spans="2:23">
      <c r="C73" s="16"/>
      <c r="D73" s="16"/>
      <c r="R73" s="19" t="s">
        <v>49</v>
      </c>
      <c r="S73" s="14"/>
      <c r="T73" s="14"/>
      <c r="U73" s="14"/>
      <c r="V73" s="14"/>
      <c r="W73" s="14"/>
    </row>
    <row r="74" spans="2:23">
      <c r="C74" s="16"/>
      <c r="D74" s="16"/>
      <c r="R74" s="19" t="s">
        <v>49</v>
      </c>
      <c r="S74" s="14"/>
      <c r="T74" s="14"/>
      <c r="U74" s="14"/>
      <c r="V74" s="14"/>
      <c r="W74" s="14"/>
    </row>
    <row r="75" spans="2:23">
      <c r="C75" s="16"/>
      <c r="D75" s="16"/>
      <c r="R75" s="19" t="s">
        <v>49</v>
      </c>
      <c r="S75" s="14"/>
      <c r="T75" s="14"/>
      <c r="U75" s="14"/>
      <c r="V75" s="14"/>
      <c r="W75" s="14"/>
    </row>
    <row r="76" spans="2:23">
      <c r="C76" s="16"/>
      <c r="D76" s="16"/>
      <c r="R76" s="19" t="s">
        <v>49</v>
      </c>
      <c r="S76" s="14"/>
      <c r="T76" s="14"/>
      <c r="U76" s="14"/>
      <c r="V76" s="14"/>
      <c r="W76" s="14"/>
    </row>
    <row r="77" spans="2:23">
      <c r="C77" s="16"/>
      <c r="D77" s="16"/>
      <c r="R77" s="19" t="s">
        <v>49</v>
      </c>
      <c r="S77" s="14"/>
      <c r="T77" s="14"/>
      <c r="U77" s="14"/>
      <c r="V77" s="14"/>
      <c r="W77" s="14"/>
    </row>
    <row r="78" spans="2:23">
      <c r="C78" s="16"/>
      <c r="D78" s="16"/>
      <c r="R78" s="19" t="s">
        <v>49</v>
      </c>
      <c r="S78" s="14"/>
      <c r="T78" s="14"/>
      <c r="U78" s="14"/>
      <c r="V78" s="14"/>
      <c r="W78" s="14"/>
    </row>
    <row r="79" spans="2:23">
      <c r="C79" s="16"/>
      <c r="D79" s="16"/>
      <c r="R79" s="19" t="s">
        <v>49</v>
      </c>
      <c r="S79" s="14"/>
      <c r="T79" s="14"/>
      <c r="U79" s="14"/>
      <c r="V79" s="14"/>
      <c r="W79" s="14"/>
    </row>
    <row r="80" spans="2:23">
      <c r="C80" s="16"/>
      <c r="D80" s="16"/>
      <c r="R80" s="19" t="s">
        <v>49</v>
      </c>
      <c r="S80" s="14"/>
      <c r="T80" s="14"/>
      <c r="U80" s="14"/>
      <c r="V80" s="14"/>
      <c r="W80" s="14"/>
    </row>
    <row r="81" spans="2:23">
      <c r="C81" s="16"/>
      <c r="D81" s="16"/>
      <c r="R81" s="19" t="s">
        <v>49</v>
      </c>
      <c r="S81" s="14"/>
      <c r="T81" s="14"/>
      <c r="U81" s="14"/>
      <c r="V81" s="14"/>
      <c r="W81" s="14"/>
    </row>
    <row r="82" spans="2:23">
      <c r="C82" s="16"/>
      <c r="D82" s="16"/>
      <c r="R82" s="19" t="s">
        <v>49</v>
      </c>
      <c r="S82" s="14"/>
      <c r="T82" s="14"/>
      <c r="U82" s="14"/>
      <c r="V82" s="14"/>
      <c r="W82" s="14"/>
    </row>
    <row r="83" spans="2:23">
      <c r="C83" s="16"/>
      <c r="D83" s="16"/>
      <c r="R83" s="19" t="s">
        <v>49</v>
      </c>
      <c r="S83" s="14"/>
      <c r="T83" s="14"/>
      <c r="U83" s="14"/>
      <c r="V83" s="14"/>
      <c r="W83" s="14"/>
    </row>
    <row r="84" spans="2:23">
      <c r="C84" s="16"/>
      <c r="D84" s="16"/>
      <c r="R84" s="19" t="s">
        <v>49</v>
      </c>
      <c r="S84" s="14"/>
      <c r="T84" s="14"/>
      <c r="U84" s="14"/>
      <c r="V84" s="14"/>
      <c r="W84" s="14"/>
    </row>
    <row r="85" spans="2:23">
      <c r="C85" s="1" t="s">
        <v>78</v>
      </c>
      <c r="D85" s="20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" t="s">
        <v>49</v>
      </c>
      <c r="S85" s="11">
        <f>SUM(S71:S84)</f>
        <v>0</v>
      </c>
      <c r="T85" s="11">
        <f>SUM(T71:T84)</f>
        <v>0</v>
      </c>
      <c r="U85" s="11">
        <f>SUM(U71:U84)</f>
        <v>0</v>
      </c>
      <c r="V85" s="11">
        <f>SUM(V71:V84)</f>
        <v>0</v>
      </c>
      <c r="W85" s="11">
        <f>SUM(W71:W84)</f>
        <v>0</v>
      </c>
    </row>
    <row r="86" spans="2:23">
      <c r="D86" s="18"/>
      <c r="R86" s="1"/>
      <c r="S86" s="1"/>
      <c r="T86" s="1"/>
      <c r="U86" s="1"/>
      <c r="V86" s="1"/>
      <c r="W86" s="1"/>
    </row>
    <row r="87" spans="2:23">
      <c r="B87" s="15" t="s">
        <v>86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9" spans="2:23">
      <c r="C89" s="16"/>
      <c r="D89" s="16"/>
      <c r="R89" s="19" t="s">
        <v>49</v>
      </c>
      <c r="S89" s="14"/>
      <c r="T89" s="14"/>
      <c r="U89" s="14"/>
      <c r="V89" s="14"/>
      <c r="W89" s="14"/>
    </row>
    <row r="90" spans="2:23">
      <c r="C90" s="16"/>
      <c r="D90" s="16"/>
      <c r="R90" s="19" t="s">
        <v>49</v>
      </c>
      <c r="S90" s="14"/>
      <c r="T90" s="14"/>
      <c r="U90" s="14"/>
      <c r="V90" s="14"/>
      <c r="W90" s="14"/>
    </row>
    <row r="91" spans="2:23">
      <c r="C91" s="16"/>
      <c r="D91" s="16"/>
      <c r="R91" s="19" t="s">
        <v>49</v>
      </c>
      <c r="S91" s="14"/>
      <c r="T91" s="14"/>
      <c r="U91" s="14"/>
      <c r="V91" s="14"/>
      <c r="W91" s="14"/>
    </row>
    <row r="92" spans="2:23">
      <c r="C92" s="16"/>
      <c r="D92" s="16"/>
      <c r="R92" s="19" t="s">
        <v>49</v>
      </c>
      <c r="S92" s="14"/>
      <c r="T92" s="14"/>
      <c r="U92" s="14"/>
      <c r="V92" s="14"/>
      <c r="W92" s="14"/>
    </row>
    <row r="93" spans="2:23">
      <c r="C93" s="16"/>
      <c r="D93" s="16"/>
      <c r="R93" s="19" t="s">
        <v>49</v>
      </c>
      <c r="S93" s="14"/>
      <c r="T93" s="14"/>
      <c r="U93" s="14"/>
      <c r="V93" s="14"/>
      <c r="W93" s="14"/>
    </row>
    <row r="94" spans="2:23">
      <c r="C94" s="16"/>
      <c r="D94" s="16"/>
      <c r="R94" s="19" t="s">
        <v>49</v>
      </c>
      <c r="S94" s="14"/>
      <c r="T94" s="14"/>
      <c r="U94" s="14"/>
      <c r="V94" s="14"/>
      <c r="W94" s="14"/>
    </row>
    <row r="95" spans="2:23">
      <c r="C95" s="16"/>
      <c r="D95" s="16"/>
      <c r="R95" s="19" t="s">
        <v>49</v>
      </c>
      <c r="S95" s="14"/>
      <c r="T95" s="14"/>
      <c r="U95" s="14"/>
      <c r="V95" s="14"/>
      <c r="W95" s="14"/>
    </row>
    <row r="96" spans="2:23">
      <c r="C96" s="16"/>
      <c r="D96" s="16"/>
      <c r="R96" s="19" t="s">
        <v>49</v>
      </c>
      <c r="S96" s="14"/>
      <c r="T96" s="14"/>
      <c r="U96" s="14"/>
      <c r="V96" s="14"/>
      <c r="W96" s="14"/>
    </row>
    <row r="97" spans="2:23">
      <c r="C97" s="16"/>
      <c r="D97" s="16"/>
      <c r="R97" s="19" t="s">
        <v>49</v>
      </c>
      <c r="S97" s="14"/>
      <c r="T97" s="14"/>
      <c r="U97" s="14"/>
      <c r="V97" s="14"/>
      <c r="W97" s="14"/>
    </row>
    <row r="98" spans="2:23">
      <c r="C98" s="16"/>
      <c r="D98" s="16"/>
      <c r="R98" s="19" t="s">
        <v>49</v>
      </c>
      <c r="S98" s="14"/>
      <c r="T98" s="14"/>
      <c r="U98" s="14"/>
      <c r="V98" s="14"/>
      <c r="W98" s="14"/>
    </row>
    <row r="99" spans="2:23">
      <c r="C99" s="16"/>
      <c r="D99" s="16"/>
      <c r="R99" s="19" t="s">
        <v>49</v>
      </c>
      <c r="S99" s="14"/>
      <c r="T99" s="14"/>
      <c r="U99" s="14"/>
      <c r="V99" s="14"/>
      <c r="W99" s="14"/>
    </row>
    <row r="100" spans="2:23">
      <c r="C100" s="16"/>
      <c r="D100" s="16"/>
      <c r="R100" s="19" t="s">
        <v>49</v>
      </c>
      <c r="S100" s="14"/>
      <c r="T100" s="14"/>
      <c r="U100" s="14"/>
      <c r="V100" s="14"/>
      <c r="W100" s="14"/>
    </row>
    <row r="101" spans="2:23">
      <c r="C101" s="16"/>
      <c r="D101" s="16"/>
      <c r="R101" s="19" t="s">
        <v>49</v>
      </c>
      <c r="S101" s="14"/>
      <c r="T101" s="14"/>
      <c r="U101" s="14"/>
      <c r="V101" s="14"/>
      <c r="W101" s="14"/>
    </row>
    <row r="102" spans="2:23">
      <c r="C102" s="16"/>
      <c r="D102" s="16"/>
      <c r="R102" s="19" t="s">
        <v>49</v>
      </c>
      <c r="S102" s="14"/>
      <c r="T102" s="14"/>
      <c r="U102" s="14"/>
      <c r="V102" s="14"/>
      <c r="W102" s="14"/>
    </row>
    <row r="103" spans="2:23">
      <c r="C103" s="1" t="s">
        <v>78</v>
      </c>
      <c r="D103" s="20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" t="s">
        <v>49</v>
      </c>
      <c r="S103" s="11">
        <f>SUM(S89:S102)</f>
        <v>0</v>
      </c>
      <c r="T103" s="11">
        <f>SUM(T89:T102)</f>
        <v>0</v>
      </c>
      <c r="U103" s="11">
        <f>SUM(U89:U102)</f>
        <v>0</v>
      </c>
      <c r="V103" s="11">
        <f>SUM(V89:V102)</f>
        <v>0</v>
      </c>
      <c r="W103" s="11">
        <f>SUM(W89:W102)</f>
        <v>0</v>
      </c>
    </row>
    <row r="104" spans="2:23">
      <c r="D104" s="18"/>
      <c r="R104" s="1"/>
      <c r="S104" s="1"/>
      <c r="T104" s="1"/>
      <c r="U104" s="1"/>
      <c r="V104" s="1"/>
      <c r="W104" s="1"/>
    </row>
    <row r="105" spans="2:23">
      <c r="B105" s="15" t="s">
        <v>87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7" spans="2:23">
      <c r="C107" s="16"/>
      <c r="D107" s="16"/>
      <c r="R107" s="19" t="s">
        <v>49</v>
      </c>
      <c r="S107" s="14"/>
      <c r="T107" s="14"/>
      <c r="U107" s="14"/>
      <c r="V107" s="14"/>
      <c r="W107" s="14"/>
    </row>
    <row r="108" spans="2:23">
      <c r="C108" s="16"/>
      <c r="D108" s="16"/>
      <c r="R108" s="19" t="s">
        <v>49</v>
      </c>
      <c r="S108" s="14"/>
      <c r="T108" s="14"/>
      <c r="U108" s="14"/>
      <c r="V108" s="14"/>
      <c r="W108" s="14"/>
    </row>
    <row r="109" spans="2:23">
      <c r="C109" s="16"/>
      <c r="D109" s="16"/>
      <c r="R109" s="19" t="s">
        <v>49</v>
      </c>
      <c r="S109" s="14"/>
      <c r="T109" s="14"/>
      <c r="U109" s="14"/>
      <c r="V109" s="14"/>
      <c r="W109" s="14"/>
    </row>
    <row r="110" spans="2:23">
      <c r="C110" s="16"/>
      <c r="D110" s="16"/>
      <c r="R110" s="19" t="s">
        <v>49</v>
      </c>
      <c r="S110" s="14"/>
      <c r="T110" s="14"/>
      <c r="U110" s="14"/>
      <c r="V110" s="14"/>
      <c r="W110" s="14"/>
    </row>
    <row r="111" spans="2:23">
      <c r="C111" s="16"/>
      <c r="D111" s="16"/>
      <c r="R111" s="19" t="s">
        <v>49</v>
      </c>
      <c r="S111" s="14"/>
      <c r="T111" s="14"/>
      <c r="U111" s="14"/>
      <c r="V111" s="14"/>
      <c r="W111" s="14"/>
    </row>
    <row r="112" spans="2:23">
      <c r="C112" s="16"/>
      <c r="D112" s="16"/>
      <c r="R112" s="19" t="s">
        <v>49</v>
      </c>
      <c r="S112" s="14"/>
      <c r="T112" s="14"/>
      <c r="U112" s="14"/>
      <c r="V112" s="14"/>
      <c r="W112" s="14"/>
    </row>
    <row r="113" spans="3:23">
      <c r="C113" s="16"/>
      <c r="D113" s="16"/>
      <c r="R113" s="19" t="s">
        <v>49</v>
      </c>
      <c r="S113" s="14"/>
      <c r="T113" s="14"/>
      <c r="U113" s="14"/>
      <c r="V113" s="14"/>
      <c r="W113" s="14"/>
    </row>
    <row r="114" spans="3:23">
      <c r="C114" s="16"/>
      <c r="D114" s="16"/>
      <c r="R114" s="19" t="s">
        <v>49</v>
      </c>
      <c r="S114" s="14"/>
      <c r="T114" s="14"/>
      <c r="U114" s="14"/>
      <c r="V114" s="14"/>
      <c r="W114" s="14"/>
    </row>
    <row r="115" spans="3:23">
      <c r="C115" s="16"/>
      <c r="D115" s="16"/>
      <c r="R115" s="19" t="s">
        <v>49</v>
      </c>
      <c r="S115" s="14"/>
      <c r="T115" s="14"/>
      <c r="U115" s="14"/>
      <c r="V115" s="14"/>
      <c r="W115" s="14"/>
    </row>
    <row r="116" spans="3:23">
      <c r="C116" s="16"/>
      <c r="D116" s="16"/>
      <c r="R116" s="19" t="s">
        <v>49</v>
      </c>
      <c r="S116" s="14"/>
      <c r="T116" s="14"/>
      <c r="U116" s="14"/>
      <c r="V116" s="14"/>
      <c r="W116" s="14"/>
    </row>
    <row r="117" spans="3:23">
      <c r="C117" s="16"/>
      <c r="D117" s="16"/>
      <c r="R117" s="19" t="s">
        <v>49</v>
      </c>
      <c r="S117" s="14"/>
      <c r="T117" s="14"/>
      <c r="U117" s="14"/>
      <c r="V117" s="14"/>
      <c r="W117" s="14"/>
    </row>
    <row r="118" spans="3:23">
      <c r="C118" s="16"/>
      <c r="D118" s="16"/>
      <c r="R118" s="19" t="s">
        <v>49</v>
      </c>
      <c r="S118" s="14"/>
      <c r="T118" s="14"/>
      <c r="U118" s="14"/>
      <c r="V118" s="14"/>
      <c r="W118" s="14"/>
    </row>
    <row r="119" spans="3:23">
      <c r="C119" s="16"/>
      <c r="D119" s="16"/>
      <c r="R119" s="19" t="s">
        <v>49</v>
      </c>
      <c r="S119" s="14"/>
      <c r="T119" s="14"/>
      <c r="U119" s="14"/>
      <c r="V119" s="14"/>
      <c r="W119" s="14"/>
    </row>
    <row r="120" spans="3:23">
      <c r="C120" s="16"/>
      <c r="D120" s="16"/>
      <c r="R120" s="19" t="s">
        <v>49</v>
      </c>
      <c r="S120" s="14"/>
      <c r="T120" s="14"/>
      <c r="U120" s="14"/>
      <c r="V120" s="14"/>
      <c r="W120" s="14"/>
    </row>
    <row r="121" spans="3:23">
      <c r="C121" s="1" t="s">
        <v>78</v>
      </c>
      <c r="D121" s="20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" t="s">
        <v>49</v>
      </c>
      <c r="S121" s="11">
        <f>SUM(S107:S120)</f>
        <v>0</v>
      </c>
      <c r="T121" s="11">
        <f>SUM(T107:T120)</f>
        <v>0</v>
      </c>
      <c r="U121" s="11">
        <f>SUM(U107:U120)</f>
        <v>0</v>
      </c>
      <c r="V121" s="11">
        <f>SUM(V107:V120)</f>
        <v>0</v>
      </c>
      <c r="W121" s="11">
        <f>SUM(W107:W120)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83D2-157F-42FF-96FC-64E91DAEABA9}">
  <sheetPr>
    <tabColor rgb="FFC00000"/>
    <pageSetUpPr autoPageBreaks="0"/>
  </sheetPr>
  <dimension ref="A1:RM478"/>
  <sheetViews>
    <sheetView zoomScale="72" zoomScaleNormal="100" workbookViewId="0">
      <selection activeCell="A9" sqref="A9"/>
    </sheetView>
  </sheetViews>
  <sheetFormatPr defaultColWidth="0" defaultRowHeight="13.5" zeroHeight="1" outlineLevelRow="1" outlineLevelCol="1"/>
  <cols>
    <col min="1" max="1" width="110.1796875" style="107" bestFit="1" customWidth="1"/>
    <col min="2" max="2" width="13.1796875" style="107" bestFit="1" customWidth="1"/>
    <col min="3" max="9" width="2.1796875" style="107" customWidth="1"/>
    <col min="10" max="10" width="13.7265625" style="107" bestFit="1" customWidth="1"/>
    <col min="11" max="15" width="10.81640625" style="107" bestFit="1" customWidth="1"/>
    <col min="16" max="28" width="2.1796875" style="107" customWidth="1"/>
    <col min="29" max="30" width="16.54296875" style="107" hidden="1" customWidth="1" outlineLevel="1"/>
    <col min="31" max="31" width="20.1796875" style="107" hidden="1" customWidth="1" outlineLevel="1"/>
    <col min="32" max="32" width="28.1796875" style="107" hidden="1" customWidth="1" outlineLevel="1"/>
    <col min="33" max="33" width="19.453125" style="107" hidden="1" customWidth="1" outlineLevel="1"/>
    <col min="34" max="34" width="20.54296875" style="107" hidden="1" customWidth="1" outlineLevel="1"/>
    <col min="35" max="36" width="29.26953125" style="107" hidden="1" customWidth="1" outlineLevel="1"/>
    <col min="37" max="37" width="36.81640625" style="107" hidden="1" customWidth="1" outlineLevel="1"/>
    <col min="38" max="42" width="18.453125" style="107" hidden="1" customWidth="1" outlineLevel="1"/>
    <col min="43" max="43" width="1.54296875" style="107" customWidth="1" collapsed="1"/>
    <col min="44" max="47" width="1.54296875" style="107" customWidth="1"/>
    <col min="48" max="49" width="16.54296875" style="107" hidden="1" customWidth="1" outlineLevel="1"/>
    <col min="50" max="50" width="20.1796875" style="107" hidden="1" customWidth="1" outlineLevel="1"/>
    <col min="51" max="51" width="28.1796875" style="107" hidden="1" customWidth="1" outlineLevel="1"/>
    <col min="52" max="52" width="19.453125" style="107" hidden="1" customWidth="1" outlineLevel="1"/>
    <col min="53" max="53" width="20.54296875" style="107" hidden="1" customWidth="1" outlineLevel="1"/>
    <col min="54" max="55" width="29.26953125" style="107" hidden="1" customWidth="1" outlineLevel="1"/>
    <col min="56" max="56" width="36.81640625" style="107" hidden="1" customWidth="1" outlineLevel="1"/>
    <col min="57" max="61" width="18.453125" style="107" hidden="1" customWidth="1" outlineLevel="1"/>
    <col min="62" max="62" width="1.54296875" style="107" customWidth="1" collapsed="1"/>
    <col min="63" max="66" width="1.54296875" style="107" customWidth="1"/>
    <col min="67" max="68" width="16.54296875" style="107" hidden="1" customWidth="1" outlineLevel="1"/>
    <col min="69" max="69" width="20.1796875" style="107" hidden="1" customWidth="1" outlineLevel="1"/>
    <col min="70" max="70" width="28.1796875" style="107" hidden="1" customWidth="1" outlineLevel="1"/>
    <col min="71" max="71" width="19.453125" style="107" hidden="1" customWidth="1" outlineLevel="1"/>
    <col min="72" max="72" width="20.54296875" style="107" hidden="1" customWidth="1" outlineLevel="1"/>
    <col min="73" max="74" width="29.26953125" style="107" hidden="1" customWidth="1" outlineLevel="1"/>
    <col min="75" max="75" width="36.81640625" style="107" hidden="1" customWidth="1" outlineLevel="1"/>
    <col min="76" max="80" width="18.453125" style="107" hidden="1" customWidth="1" outlineLevel="1"/>
    <col min="81" max="81" width="1.54296875" style="107" customWidth="1" collapsed="1"/>
    <col min="82" max="85" width="1.54296875" style="107" customWidth="1"/>
    <col min="86" max="87" width="16.54296875" style="107" hidden="1" customWidth="1" outlineLevel="1"/>
    <col min="88" max="88" width="20.1796875" style="107" hidden="1" customWidth="1" outlineLevel="1"/>
    <col min="89" max="89" width="28.1796875" style="107" hidden="1" customWidth="1" outlineLevel="1"/>
    <col min="90" max="90" width="19.453125" style="107" hidden="1" customWidth="1" outlineLevel="1"/>
    <col min="91" max="91" width="20.54296875" style="107" hidden="1" customWidth="1" outlineLevel="1"/>
    <col min="92" max="93" width="29.26953125" style="107" hidden="1" customWidth="1" outlineLevel="1"/>
    <col min="94" max="94" width="36.81640625" style="107" hidden="1" customWidth="1" outlineLevel="1"/>
    <col min="95" max="99" width="18.453125" style="107" hidden="1" customWidth="1" outlineLevel="1"/>
    <col min="100" max="100" width="1.54296875" style="107" customWidth="1" collapsed="1"/>
    <col min="101" max="104" width="1.54296875" style="107" customWidth="1"/>
    <col min="105" max="106" width="16.54296875" style="107" hidden="1" customWidth="1" outlineLevel="1"/>
    <col min="107" max="107" width="20.1796875" style="107" hidden="1" customWidth="1" outlineLevel="1"/>
    <col min="108" max="108" width="28.1796875" style="107" hidden="1" customWidth="1" outlineLevel="1"/>
    <col min="109" max="109" width="19.453125" style="107" hidden="1" customWidth="1" outlineLevel="1"/>
    <col min="110" max="110" width="20.54296875" style="107" hidden="1" customWidth="1" outlineLevel="1"/>
    <col min="111" max="112" width="29.26953125" style="107" hidden="1" customWidth="1" outlineLevel="1"/>
    <col min="113" max="113" width="36.81640625" style="107" hidden="1" customWidth="1" outlineLevel="1"/>
    <col min="114" max="118" width="18.453125" style="107" hidden="1" customWidth="1" outlineLevel="1"/>
    <col min="119" max="119" width="10.81640625" style="107" customWidth="1" collapsed="1"/>
    <col min="120" max="120" width="1.54296875" style="107" hidden="1" customWidth="1"/>
    <col min="121" max="180" width="10.81640625" style="107" hidden="1" customWidth="1"/>
    <col min="181" max="481" width="0" style="107" hidden="1" customWidth="1"/>
    <col min="482" max="16384" width="1.54296875" style="107" hidden="1"/>
  </cols>
  <sheetData>
    <row r="1" spans="1:119" ht="25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</row>
    <row r="2" spans="1:119" ht="25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</row>
    <row r="3" spans="1:119" ht="25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</row>
    <row r="4" spans="1:119" ht="25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</row>
    <row r="5" spans="1:119" ht="25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</row>
    <row r="6" spans="1:119" ht="25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</row>
    <row r="7" spans="1:119">
      <c r="A7" s="108"/>
      <c r="B7" s="109"/>
      <c r="C7" s="108"/>
      <c r="D7" s="110"/>
      <c r="E7" s="108"/>
      <c r="F7" s="108"/>
      <c r="G7" s="108"/>
      <c r="H7" s="108"/>
      <c r="I7" s="108"/>
      <c r="J7" s="109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V7" s="109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O7" s="109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H7" s="109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DA7" s="109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</row>
    <row r="8" spans="1:119" ht="14.5">
      <c r="A8" s="111"/>
      <c r="B8" s="109"/>
      <c r="C8" s="108"/>
      <c r="D8" s="110"/>
      <c r="E8" s="108"/>
      <c r="F8" s="108"/>
      <c r="G8" s="108"/>
      <c r="H8" s="108"/>
      <c r="I8" s="108"/>
      <c r="J8" s="109"/>
      <c r="K8" s="162" t="s">
        <v>24</v>
      </c>
      <c r="L8" s="163"/>
      <c r="M8" s="163"/>
      <c r="N8" s="163"/>
      <c r="O8" s="162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P8" s="112"/>
      <c r="AQ8" s="108"/>
      <c r="BI8" s="112"/>
      <c r="CB8" s="112"/>
      <c r="CU8" s="112"/>
      <c r="DN8" s="112"/>
    </row>
    <row r="9" spans="1:119" ht="14.5">
      <c r="A9" s="111"/>
      <c r="B9" s="109"/>
      <c r="C9" s="108"/>
      <c r="D9" s="110"/>
      <c r="E9" s="108"/>
      <c r="F9" s="108"/>
      <c r="G9" s="108"/>
      <c r="H9" s="108"/>
      <c r="I9" s="108"/>
      <c r="J9" s="109"/>
      <c r="K9" s="3" t="s">
        <v>41</v>
      </c>
      <c r="L9" s="113" t="s">
        <v>42</v>
      </c>
      <c r="M9" s="113" t="s">
        <v>43</v>
      </c>
      <c r="N9" s="113" t="s">
        <v>44</v>
      </c>
      <c r="O9" s="3" t="s">
        <v>45</v>
      </c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P9" s="112"/>
      <c r="AQ9" s="108"/>
      <c r="BI9" s="112"/>
      <c r="CB9" s="112"/>
      <c r="CU9" s="112"/>
      <c r="DN9" s="112"/>
    </row>
    <row r="10" spans="1:119" ht="17.5">
      <c r="A10" s="108"/>
      <c r="B10" s="109"/>
      <c r="C10" s="108"/>
      <c r="D10" s="110"/>
      <c r="E10" s="108"/>
      <c r="F10" s="108"/>
      <c r="G10" s="108"/>
      <c r="H10" s="108"/>
      <c r="I10" s="108"/>
      <c r="J10" s="109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14" t="s">
        <v>88</v>
      </c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</row>
    <row r="11" spans="1:119" ht="17.5">
      <c r="A11" s="115" t="s">
        <v>89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P11" s="112"/>
      <c r="AQ11" s="108"/>
      <c r="BI11" s="112"/>
      <c r="CB11" s="112"/>
      <c r="CU11" s="112"/>
      <c r="DN11" s="112"/>
    </row>
    <row r="12" spans="1:119">
      <c r="B12" s="109"/>
      <c r="C12" s="108"/>
      <c r="D12" s="110"/>
      <c r="E12" s="108"/>
      <c r="F12" s="108"/>
      <c r="G12" s="108"/>
      <c r="H12" s="108"/>
      <c r="I12" s="108"/>
      <c r="J12" s="109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17"/>
      <c r="AD12" s="118"/>
      <c r="AE12" s="118"/>
      <c r="AF12" s="118"/>
      <c r="AG12" s="118"/>
      <c r="AH12" s="118"/>
      <c r="AI12" s="118"/>
      <c r="AJ12" s="119"/>
      <c r="AK12" s="119"/>
      <c r="AL12" s="159" t="s">
        <v>90</v>
      </c>
      <c r="AM12" s="160"/>
      <c r="AN12" s="160"/>
      <c r="AO12" s="161"/>
      <c r="AP12" s="112"/>
      <c r="AQ12" s="108"/>
      <c r="AV12" s="117"/>
      <c r="AW12" s="118"/>
      <c r="AX12" s="118"/>
      <c r="AY12" s="118"/>
      <c r="AZ12" s="118"/>
      <c r="BA12" s="118"/>
      <c r="BB12" s="118"/>
      <c r="BC12" s="119"/>
      <c r="BD12" s="119"/>
      <c r="BE12" s="159" t="s">
        <v>90</v>
      </c>
      <c r="BF12" s="160"/>
      <c r="BG12" s="160"/>
      <c r="BH12" s="161"/>
      <c r="BI12" s="112"/>
      <c r="BJ12" s="108"/>
      <c r="BO12" s="117"/>
      <c r="BP12" s="118"/>
      <c r="BQ12" s="118"/>
      <c r="BR12" s="118"/>
      <c r="BS12" s="118"/>
      <c r="BT12" s="118"/>
      <c r="BU12" s="118"/>
      <c r="BV12" s="119"/>
      <c r="BW12" s="119"/>
      <c r="BX12" s="159" t="s">
        <v>90</v>
      </c>
      <c r="BY12" s="160"/>
      <c r="BZ12" s="160"/>
      <c r="CA12" s="161"/>
      <c r="CB12" s="112"/>
      <c r="CC12" s="108"/>
      <c r="CH12" s="117"/>
      <c r="CI12" s="118"/>
      <c r="CJ12" s="118"/>
      <c r="CK12" s="118"/>
      <c r="CL12" s="118"/>
      <c r="CM12" s="118"/>
      <c r="CN12" s="118"/>
      <c r="CO12" s="119"/>
      <c r="CP12" s="119"/>
      <c r="CQ12" s="159" t="s">
        <v>90</v>
      </c>
      <c r="CR12" s="160"/>
      <c r="CS12" s="160"/>
      <c r="CT12" s="161"/>
      <c r="CU12" s="112"/>
      <c r="CV12" s="108"/>
      <c r="DA12" s="117"/>
      <c r="DB12" s="118"/>
      <c r="DC12" s="118"/>
      <c r="DD12" s="118"/>
      <c r="DE12" s="118"/>
      <c r="DF12" s="118"/>
      <c r="DG12" s="118"/>
      <c r="DH12" s="119"/>
      <c r="DI12" s="119"/>
      <c r="DJ12" s="159" t="s">
        <v>90</v>
      </c>
      <c r="DK12" s="160"/>
      <c r="DL12" s="160"/>
      <c r="DM12" s="161"/>
      <c r="DN12" s="112"/>
      <c r="DO12" s="108"/>
    </row>
    <row r="13" spans="1:119" ht="14.5" customHeight="1">
      <c r="A13" s="108" t="s">
        <v>91</v>
      </c>
      <c r="B13" s="109"/>
      <c r="C13" s="108"/>
      <c r="D13" s="110"/>
      <c r="E13" s="108"/>
      <c r="F13" s="108"/>
      <c r="G13" s="108"/>
      <c r="H13" s="108"/>
      <c r="I13" s="108"/>
      <c r="J13" s="109"/>
      <c r="K13" s="120">
        <f>SUMIF($AP$19:$AP$33,"Disallowed",AI19:AI33)</f>
        <v>0</v>
      </c>
      <c r="L13" s="120">
        <f>SUMIF($BI$19:$BI$33,"Disallowed",BB19:BB33)</f>
        <v>0</v>
      </c>
      <c r="M13" s="120">
        <f>SUMIF($CB$19:$CB$33,"Disallowed",BU19:BU33)</f>
        <v>0</v>
      </c>
      <c r="N13" s="120">
        <f>SUMIF($CU$19:$CU$33,"Disallowed",CN19:CN33)</f>
        <v>0</v>
      </c>
      <c r="O13" s="120">
        <f>SUMIF($DN$19:$DN$33,"Disallowed",DG19:DG33)</f>
        <v>0</v>
      </c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65" t="s">
        <v>92</v>
      </c>
      <c r="AD13" s="165" t="s">
        <v>93</v>
      </c>
      <c r="AE13" s="165" t="s">
        <v>94</v>
      </c>
      <c r="AF13" s="165" t="s">
        <v>95</v>
      </c>
      <c r="AG13" s="165" t="s">
        <v>96</v>
      </c>
      <c r="AH13" s="165" t="s">
        <v>97</v>
      </c>
      <c r="AI13" s="165" t="s">
        <v>98</v>
      </c>
      <c r="AJ13" s="166" t="s">
        <v>99</v>
      </c>
      <c r="AK13" s="166" t="s">
        <v>100</v>
      </c>
      <c r="AL13" s="168" t="s">
        <v>101</v>
      </c>
      <c r="AM13" s="168"/>
      <c r="AN13" s="164" t="s">
        <v>102</v>
      </c>
      <c r="AO13" s="164" t="s">
        <v>103</v>
      </c>
      <c r="AP13" s="112"/>
      <c r="AQ13" s="108"/>
      <c r="AV13" s="165" t="s">
        <v>92</v>
      </c>
      <c r="AW13" s="165" t="s">
        <v>93</v>
      </c>
      <c r="AX13" s="165" t="s">
        <v>94</v>
      </c>
      <c r="AY13" s="165" t="s">
        <v>95</v>
      </c>
      <c r="AZ13" s="165" t="s">
        <v>96</v>
      </c>
      <c r="BA13" s="165" t="s">
        <v>97</v>
      </c>
      <c r="BB13" s="165" t="s">
        <v>98</v>
      </c>
      <c r="BC13" s="166" t="s">
        <v>99</v>
      </c>
      <c r="BD13" s="166" t="s">
        <v>100</v>
      </c>
      <c r="BE13" s="168" t="s">
        <v>101</v>
      </c>
      <c r="BF13" s="168"/>
      <c r="BG13" s="164" t="s">
        <v>102</v>
      </c>
      <c r="BH13" s="164" t="s">
        <v>103</v>
      </c>
      <c r="BI13" s="112"/>
      <c r="BJ13" s="108"/>
      <c r="BO13" s="165" t="s">
        <v>92</v>
      </c>
      <c r="BP13" s="165" t="s">
        <v>93</v>
      </c>
      <c r="BQ13" s="165" t="s">
        <v>94</v>
      </c>
      <c r="BR13" s="165" t="s">
        <v>95</v>
      </c>
      <c r="BS13" s="165" t="s">
        <v>96</v>
      </c>
      <c r="BT13" s="165" t="s">
        <v>97</v>
      </c>
      <c r="BU13" s="165" t="s">
        <v>98</v>
      </c>
      <c r="BV13" s="166" t="s">
        <v>99</v>
      </c>
      <c r="BW13" s="166" t="s">
        <v>100</v>
      </c>
      <c r="BX13" s="168" t="s">
        <v>101</v>
      </c>
      <c r="BY13" s="168"/>
      <c r="BZ13" s="164" t="s">
        <v>102</v>
      </c>
      <c r="CA13" s="164" t="s">
        <v>103</v>
      </c>
      <c r="CB13" s="112"/>
      <c r="CC13" s="108"/>
      <c r="CH13" s="165" t="s">
        <v>92</v>
      </c>
      <c r="CI13" s="165" t="s">
        <v>93</v>
      </c>
      <c r="CJ13" s="165" t="s">
        <v>94</v>
      </c>
      <c r="CK13" s="165" t="s">
        <v>95</v>
      </c>
      <c r="CL13" s="165" t="s">
        <v>96</v>
      </c>
      <c r="CM13" s="165" t="s">
        <v>97</v>
      </c>
      <c r="CN13" s="165" t="s">
        <v>98</v>
      </c>
      <c r="CO13" s="166" t="s">
        <v>99</v>
      </c>
      <c r="CP13" s="166" t="s">
        <v>100</v>
      </c>
      <c r="CQ13" s="168" t="s">
        <v>101</v>
      </c>
      <c r="CR13" s="168"/>
      <c r="CS13" s="164" t="s">
        <v>102</v>
      </c>
      <c r="CT13" s="164" t="s">
        <v>103</v>
      </c>
      <c r="CU13" s="112"/>
      <c r="CV13" s="108"/>
      <c r="DA13" s="165" t="s">
        <v>92</v>
      </c>
      <c r="DB13" s="165" t="s">
        <v>93</v>
      </c>
      <c r="DC13" s="165" t="s">
        <v>94</v>
      </c>
      <c r="DD13" s="165" t="s">
        <v>95</v>
      </c>
      <c r="DE13" s="165" t="s">
        <v>96</v>
      </c>
      <c r="DF13" s="165" t="s">
        <v>97</v>
      </c>
      <c r="DG13" s="165" t="s">
        <v>98</v>
      </c>
      <c r="DH13" s="166" t="s">
        <v>99</v>
      </c>
      <c r="DI13" s="166" t="s">
        <v>100</v>
      </c>
      <c r="DJ13" s="168" t="s">
        <v>101</v>
      </c>
      <c r="DK13" s="168"/>
      <c r="DL13" s="164" t="s">
        <v>102</v>
      </c>
      <c r="DM13" s="164" t="s">
        <v>103</v>
      </c>
      <c r="DN13" s="112"/>
      <c r="DO13" s="108"/>
    </row>
    <row r="14" spans="1:119">
      <c r="A14" s="108" t="s">
        <v>104</v>
      </c>
      <c r="B14" s="109"/>
      <c r="C14" s="108"/>
      <c r="D14" s="110"/>
      <c r="E14" s="108"/>
      <c r="F14" s="108"/>
      <c r="G14" s="108"/>
      <c r="H14" s="108"/>
      <c r="I14" s="108"/>
      <c r="J14" s="109"/>
      <c r="K14" s="120">
        <f>SUMIF($AP$19:$AP$33,"Disallowed",AF19:AF33)</f>
        <v>0</v>
      </c>
      <c r="L14" s="120">
        <f>SUMIF($BI$19:$BI$33,"Disallowed",AY19:AY33)</f>
        <v>0</v>
      </c>
      <c r="M14" s="120">
        <f>SUMIF($CB$19:$CB$33,"Disallowed",BR19:BR33)</f>
        <v>0</v>
      </c>
      <c r="N14" s="120">
        <f>SUMIF($CU$19:$CU$33,"Disallowed",CK19:CK33)</f>
        <v>0</v>
      </c>
      <c r="O14" s="120">
        <f>SUMIF($DN$19:$DN$33,"Disallowed",DD19:DD33)</f>
        <v>0</v>
      </c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65"/>
      <c r="AD14" s="165"/>
      <c r="AE14" s="165"/>
      <c r="AF14" s="165"/>
      <c r="AG14" s="165"/>
      <c r="AH14" s="165"/>
      <c r="AI14" s="165"/>
      <c r="AJ14" s="167"/>
      <c r="AK14" s="167"/>
      <c r="AL14" s="121" t="s">
        <v>105</v>
      </c>
      <c r="AM14" s="122" t="s">
        <v>106</v>
      </c>
      <c r="AN14" s="164"/>
      <c r="AO14" s="164"/>
      <c r="AP14" s="112"/>
      <c r="AQ14" s="108"/>
      <c r="AV14" s="165"/>
      <c r="AW14" s="165"/>
      <c r="AX14" s="165"/>
      <c r="AY14" s="165"/>
      <c r="AZ14" s="165"/>
      <c r="BA14" s="165"/>
      <c r="BB14" s="165"/>
      <c r="BC14" s="167"/>
      <c r="BD14" s="167"/>
      <c r="BE14" s="121" t="s">
        <v>105</v>
      </c>
      <c r="BF14" s="122" t="s">
        <v>106</v>
      </c>
      <c r="BG14" s="164"/>
      <c r="BH14" s="164"/>
      <c r="BI14" s="112"/>
      <c r="BJ14" s="108"/>
      <c r="BO14" s="165"/>
      <c r="BP14" s="165"/>
      <c r="BQ14" s="165"/>
      <c r="BR14" s="165"/>
      <c r="BS14" s="165"/>
      <c r="BT14" s="165"/>
      <c r="BU14" s="165"/>
      <c r="BV14" s="167"/>
      <c r="BW14" s="167"/>
      <c r="BX14" s="121" t="s">
        <v>105</v>
      </c>
      <c r="BY14" s="122" t="s">
        <v>106</v>
      </c>
      <c r="BZ14" s="164"/>
      <c r="CA14" s="164"/>
      <c r="CB14" s="112"/>
      <c r="CC14" s="108"/>
      <c r="CH14" s="165"/>
      <c r="CI14" s="165"/>
      <c r="CJ14" s="165"/>
      <c r="CK14" s="165"/>
      <c r="CL14" s="165"/>
      <c r="CM14" s="165"/>
      <c r="CN14" s="165"/>
      <c r="CO14" s="167"/>
      <c r="CP14" s="167"/>
      <c r="CQ14" s="121" t="s">
        <v>105</v>
      </c>
      <c r="CR14" s="122" t="s">
        <v>106</v>
      </c>
      <c r="CS14" s="164"/>
      <c r="CT14" s="164"/>
      <c r="CU14" s="112"/>
      <c r="CV14" s="108"/>
      <c r="DA14" s="165"/>
      <c r="DB14" s="165"/>
      <c r="DC14" s="165"/>
      <c r="DD14" s="165"/>
      <c r="DE14" s="165"/>
      <c r="DF14" s="165"/>
      <c r="DG14" s="165"/>
      <c r="DH14" s="167"/>
      <c r="DI14" s="167"/>
      <c r="DJ14" s="121" t="s">
        <v>105</v>
      </c>
      <c r="DK14" s="122" t="s">
        <v>106</v>
      </c>
      <c r="DL14" s="164"/>
      <c r="DM14" s="164"/>
      <c r="DN14" s="112"/>
      <c r="DO14" s="108"/>
    </row>
    <row r="15" spans="1:119">
      <c r="A15" s="108"/>
      <c r="B15" s="109"/>
      <c r="C15" s="108"/>
      <c r="D15" s="110"/>
      <c r="E15" s="108"/>
      <c r="F15" s="108"/>
      <c r="G15" s="108"/>
      <c r="H15" s="108"/>
      <c r="I15" s="108"/>
      <c r="J15" s="109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23" t="s">
        <v>107</v>
      </c>
      <c r="AD15" s="123" t="s">
        <v>107</v>
      </c>
      <c r="AE15" s="123" t="s">
        <v>107</v>
      </c>
      <c r="AF15" s="123" t="s">
        <v>107</v>
      </c>
      <c r="AG15" s="123" t="s">
        <v>107</v>
      </c>
      <c r="AH15" s="123" t="s">
        <v>107</v>
      </c>
      <c r="AI15" s="123" t="s">
        <v>107</v>
      </c>
      <c r="AJ15" s="123" t="s">
        <v>107</v>
      </c>
      <c r="AK15" s="123" t="s">
        <v>107</v>
      </c>
      <c r="AL15" s="123" t="s">
        <v>107</v>
      </c>
      <c r="AM15" s="123" t="s">
        <v>107</v>
      </c>
      <c r="AN15" s="123" t="s">
        <v>107</v>
      </c>
      <c r="AO15" s="123" t="s">
        <v>107</v>
      </c>
      <c r="AQ15" s="108"/>
      <c r="AV15" s="123" t="s">
        <v>107</v>
      </c>
      <c r="AW15" s="123" t="s">
        <v>107</v>
      </c>
      <c r="AX15" s="123" t="s">
        <v>107</v>
      </c>
      <c r="AY15" s="123" t="s">
        <v>107</v>
      </c>
      <c r="AZ15" s="123" t="s">
        <v>107</v>
      </c>
      <c r="BA15" s="123" t="s">
        <v>107</v>
      </c>
      <c r="BB15" s="123" t="s">
        <v>107</v>
      </c>
      <c r="BC15" s="123" t="s">
        <v>107</v>
      </c>
      <c r="BD15" s="123" t="s">
        <v>107</v>
      </c>
      <c r="BE15" s="123" t="s">
        <v>107</v>
      </c>
      <c r="BF15" s="123" t="s">
        <v>107</v>
      </c>
      <c r="BG15" s="123" t="s">
        <v>107</v>
      </c>
      <c r="BH15" s="123" t="s">
        <v>107</v>
      </c>
      <c r="BJ15" s="108"/>
      <c r="BO15" s="123" t="s">
        <v>107</v>
      </c>
      <c r="BP15" s="123" t="s">
        <v>107</v>
      </c>
      <c r="BQ15" s="123" t="s">
        <v>107</v>
      </c>
      <c r="BR15" s="123" t="s">
        <v>107</v>
      </c>
      <c r="BS15" s="123" t="s">
        <v>107</v>
      </c>
      <c r="BT15" s="123" t="s">
        <v>107</v>
      </c>
      <c r="BU15" s="123" t="s">
        <v>107</v>
      </c>
      <c r="BV15" s="123" t="s">
        <v>107</v>
      </c>
      <c r="BW15" s="123" t="s">
        <v>107</v>
      </c>
      <c r="BX15" s="123" t="s">
        <v>107</v>
      </c>
      <c r="BY15" s="123" t="s">
        <v>107</v>
      </c>
      <c r="BZ15" s="123" t="s">
        <v>107</v>
      </c>
      <c r="CA15" s="123" t="s">
        <v>107</v>
      </c>
      <c r="CC15" s="108"/>
      <c r="CH15" s="123" t="s">
        <v>107</v>
      </c>
      <c r="CI15" s="123" t="s">
        <v>107</v>
      </c>
      <c r="CJ15" s="123" t="s">
        <v>107</v>
      </c>
      <c r="CK15" s="123" t="s">
        <v>107</v>
      </c>
      <c r="CL15" s="123" t="s">
        <v>107</v>
      </c>
      <c r="CM15" s="123" t="s">
        <v>107</v>
      </c>
      <c r="CN15" s="123" t="s">
        <v>107</v>
      </c>
      <c r="CO15" s="123" t="s">
        <v>107</v>
      </c>
      <c r="CP15" s="123" t="s">
        <v>107</v>
      </c>
      <c r="CQ15" s="123" t="s">
        <v>107</v>
      </c>
      <c r="CR15" s="123" t="s">
        <v>107</v>
      </c>
      <c r="CS15" s="123" t="s">
        <v>107</v>
      </c>
      <c r="CT15" s="123" t="s">
        <v>107</v>
      </c>
      <c r="CV15" s="108"/>
      <c r="DA15" s="123" t="s">
        <v>107</v>
      </c>
      <c r="DB15" s="123" t="s">
        <v>107</v>
      </c>
      <c r="DC15" s="123" t="s">
        <v>107</v>
      </c>
      <c r="DD15" s="123" t="s">
        <v>107</v>
      </c>
      <c r="DE15" s="123" t="s">
        <v>107</v>
      </c>
      <c r="DF15" s="123" t="s">
        <v>107</v>
      </c>
      <c r="DG15" s="123" t="s">
        <v>107</v>
      </c>
      <c r="DH15" s="123" t="s">
        <v>107</v>
      </c>
      <c r="DI15" s="123" t="s">
        <v>107</v>
      </c>
      <c r="DJ15" s="123" t="s">
        <v>107</v>
      </c>
      <c r="DK15" s="123" t="s">
        <v>107</v>
      </c>
      <c r="DL15" s="123" t="s">
        <v>107</v>
      </c>
      <c r="DM15" s="123" t="s">
        <v>107</v>
      </c>
      <c r="DO15" s="108"/>
    </row>
    <row r="16" spans="1:119" ht="17.5">
      <c r="A16" s="115" t="s">
        <v>108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Q16" s="108"/>
      <c r="BJ16" s="108"/>
      <c r="CC16" s="108"/>
      <c r="CV16" s="108"/>
      <c r="DO16" s="108"/>
    </row>
    <row r="17" spans="1:119" ht="14">
      <c r="A17" s="124"/>
      <c r="B17" s="124"/>
      <c r="C17" s="124"/>
      <c r="D17" s="124"/>
      <c r="E17" s="124"/>
      <c r="F17" s="124"/>
      <c r="G17" s="124"/>
      <c r="H17" s="124"/>
      <c r="I17" s="124"/>
      <c r="J17" s="108"/>
      <c r="K17" s="124"/>
      <c r="L17" s="124"/>
      <c r="M17" s="124"/>
      <c r="N17" s="124"/>
      <c r="O17" s="124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25" t="s">
        <v>41</v>
      </c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08"/>
      <c r="AV17" s="125" t="s">
        <v>42</v>
      </c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08"/>
      <c r="BO17" s="125" t="s">
        <v>43</v>
      </c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08"/>
      <c r="CH17" s="125" t="s">
        <v>44</v>
      </c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08"/>
      <c r="DA17" s="125" t="s">
        <v>45</v>
      </c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08"/>
    </row>
    <row r="18" spans="1:119">
      <c r="A18" s="126" t="s">
        <v>109</v>
      </c>
      <c r="B18" s="126" t="s">
        <v>110</v>
      </c>
      <c r="C18" s="124"/>
      <c r="D18" s="124"/>
      <c r="E18" s="124"/>
      <c r="F18" s="124"/>
      <c r="G18" s="124"/>
      <c r="H18" s="124"/>
      <c r="I18" s="124"/>
      <c r="J18" s="108"/>
      <c r="K18" s="124"/>
      <c r="L18" s="124"/>
      <c r="M18" s="124"/>
      <c r="N18" s="124"/>
      <c r="O18" s="124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Q18" s="108"/>
      <c r="BJ18" s="108"/>
      <c r="CC18" s="108"/>
      <c r="CV18" s="108"/>
      <c r="DO18" s="108"/>
    </row>
    <row r="19" spans="1:119" ht="14.5">
      <c r="A19" s="127" t="s">
        <v>111</v>
      </c>
      <c r="B19" s="124" t="s">
        <v>112</v>
      </c>
      <c r="C19" s="124"/>
      <c r="D19" s="124"/>
      <c r="E19" s="124"/>
      <c r="F19" s="124"/>
      <c r="G19" s="124"/>
      <c r="H19" s="124"/>
      <c r="I19" s="124"/>
      <c r="J19" s="108" t="s">
        <v>49</v>
      </c>
      <c r="K19" s="128">
        <f t="shared" ref="K19:O19" si="0">K40</f>
        <v>0</v>
      </c>
      <c r="L19" s="128">
        <f t="shared" si="0"/>
        <v>0</v>
      </c>
      <c r="M19" s="128">
        <f t="shared" si="0"/>
        <v>0</v>
      </c>
      <c r="N19" s="128">
        <f t="shared" si="0"/>
        <v>0</v>
      </c>
      <c r="O19" s="128">
        <f t="shared" si="0"/>
        <v>0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29"/>
      <c r="AD19" s="130"/>
      <c r="AE19" s="130"/>
      <c r="AF19" s="131">
        <f>SUM(AC19:AE19)</f>
        <v>0</v>
      </c>
      <c r="AG19" s="130"/>
      <c r="AH19" s="130"/>
      <c r="AI19" s="131">
        <f>SUM(AG19:AH19)</f>
        <v>0</v>
      </c>
      <c r="AJ19" s="120">
        <f t="shared" ref="AJ19:AJ33" si="1">AL19-AK19</f>
        <v>0</v>
      </c>
      <c r="AK19" s="130"/>
      <c r="AL19" s="132">
        <f t="shared" ref="AL19:AL33" si="2">AO19-SUM(AM19:AN19)</f>
        <v>0</v>
      </c>
      <c r="AM19" s="27"/>
      <c r="AN19" s="130"/>
      <c r="AO19" s="130"/>
      <c r="AP19" s="133">
        <f>+K64</f>
        <v>0</v>
      </c>
      <c r="AQ19" s="108"/>
      <c r="AV19" s="134"/>
      <c r="AW19" s="135"/>
      <c r="AX19" s="135"/>
      <c r="AY19" s="131">
        <f>SUM(AV19:AX19)</f>
        <v>0</v>
      </c>
      <c r="AZ19" s="130"/>
      <c r="BA19" s="130"/>
      <c r="BB19" s="131">
        <f>SUM(AZ19:BA19)</f>
        <v>0</v>
      </c>
      <c r="BC19" s="120">
        <f t="shared" ref="BC19:BC33" si="3">BE19-BD19</f>
        <v>0</v>
      </c>
      <c r="BD19" s="130"/>
      <c r="BE19" s="132">
        <f t="shared" ref="BE19:BE33" si="4">BH19-SUM(BF19:BG19)</f>
        <v>0</v>
      </c>
      <c r="BF19" s="27"/>
      <c r="BG19" s="130"/>
      <c r="BH19" s="130"/>
      <c r="BI19" s="133">
        <f>+L64</f>
        <v>0</v>
      </c>
      <c r="BJ19" s="108"/>
      <c r="BO19" s="134"/>
      <c r="BP19" s="130"/>
      <c r="BQ19" s="130"/>
      <c r="BR19" s="131">
        <f>SUM(BO19:BQ19)</f>
        <v>0</v>
      </c>
      <c r="BS19" s="130"/>
      <c r="BT19" s="130"/>
      <c r="BU19" s="131">
        <f>SUM(BS19:BT19)</f>
        <v>0</v>
      </c>
      <c r="BV19" s="120">
        <f t="shared" ref="BV19:BV33" si="5">BX19-BW19</f>
        <v>0</v>
      </c>
      <c r="BW19" s="130"/>
      <c r="BX19" s="132">
        <f t="shared" ref="BX19:BX33" si="6">CA19-SUM(BY19:BZ19)</f>
        <v>0</v>
      </c>
      <c r="BY19" s="27"/>
      <c r="BZ19" s="130"/>
      <c r="CA19" s="130"/>
      <c r="CB19" s="133">
        <f>+M64</f>
        <v>0</v>
      </c>
      <c r="CC19" s="108"/>
      <c r="CH19" s="134"/>
      <c r="CI19" s="130"/>
      <c r="CJ19" s="130"/>
      <c r="CK19" s="131">
        <f>SUM(CH19:CJ19)</f>
        <v>0</v>
      </c>
      <c r="CL19" s="130"/>
      <c r="CM19" s="130"/>
      <c r="CN19" s="131">
        <f>SUM(CL19:CM19)</f>
        <v>0</v>
      </c>
      <c r="CO19" s="120">
        <f t="shared" ref="CO19:CO33" si="7">CQ19-CP19</f>
        <v>0</v>
      </c>
      <c r="CP19" s="130"/>
      <c r="CQ19" s="132">
        <f t="shared" ref="CQ19:CQ33" si="8">CT19-SUM(CR19:CS19)</f>
        <v>0</v>
      </c>
      <c r="CR19" s="27"/>
      <c r="CS19" s="130"/>
      <c r="CT19" s="130"/>
      <c r="CU19" s="133">
        <f>+N64</f>
        <v>0</v>
      </c>
      <c r="CV19" s="108"/>
      <c r="DA19" s="134"/>
      <c r="DB19" s="130"/>
      <c r="DC19" s="130"/>
      <c r="DD19" s="131">
        <f>SUM(DA19:DC19)</f>
        <v>0</v>
      </c>
      <c r="DE19" s="130"/>
      <c r="DF19" s="130"/>
      <c r="DG19" s="131">
        <f>SUM(DE19:DF19)</f>
        <v>0</v>
      </c>
      <c r="DH19" s="120">
        <f t="shared" ref="DH19:DH33" si="9">DJ19-DI19</f>
        <v>0</v>
      </c>
      <c r="DI19" s="130"/>
      <c r="DJ19" s="132">
        <f t="shared" ref="DJ19:DJ33" si="10">DM19-SUM(DK19:DL19)</f>
        <v>0</v>
      </c>
      <c r="DK19" s="27"/>
      <c r="DL19" s="130"/>
      <c r="DM19" s="130"/>
      <c r="DN19" s="133">
        <f>+O64</f>
        <v>0</v>
      </c>
      <c r="DO19" s="108"/>
    </row>
    <row r="20" spans="1:119" ht="14.5">
      <c r="A20" s="127" t="s">
        <v>113</v>
      </c>
      <c r="B20" s="124" t="s">
        <v>112</v>
      </c>
      <c r="C20" s="124"/>
      <c r="D20" s="124"/>
      <c r="E20" s="124"/>
      <c r="F20" s="124"/>
      <c r="G20" s="124"/>
      <c r="H20" s="124"/>
      <c r="I20" s="124"/>
      <c r="J20" s="108" t="s">
        <v>49</v>
      </c>
      <c r="K20" s="128">
        <f t="shared" ref="K20:O20" si="11">K68</f>
        <v>0</v>
      </c>
      <c r="L20" s="128">
        <f t="shared" si="11"/>
        <v>0</v>
      </c>
      <c r="M20" s="128">
        <f t="shared" si="11"/>
        <v>0</v>
      </c>
      <c r="N20" s="128">
        <f t="shared" si="11"/>
        <v>0</v>
      </c>
      <c r="O20" s="128">
        <f t="shared" si="11"/>
        <v>0</v>
      </c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34"/>
      <c r="AD20" s="130"/>
      <c r="AE20" s="130"/>
      <c r="AF20" s="131">
        <f t="shared" ref="AF20:AF33" si="12">SUM(AC20:AE20)</f>
        <v>0</v>
      </c>
      <c r="AG20" s="130"/>
      <c r="AH20" s="130"/>
      <c r="AI20" s="131">
        <f t="shared" ref="AI20:AI33" si="13">SUM(AG20:AH20)</f>
        <v>0</v>
      </c>
      <c r="AJ20" s="120">
        <f t="shared" si="1"/>
        <v>0</v>
      </c>
      <c r="AK20" s="130"/>
      <c r="AL20" s="132">
        <f t="shared" si="2"/>
        <v>0</v>
      </c>
      <c r="AM20" s="27"/>
      <c r="AN20" s="130"/>
      <c r="AO20" s="130"/>
      <c r="AP20" s="133">
        <f>+K92</f>
        <v>0</v>
      </c>
      <c r="AQ20" s="108"/>
      <c r="AV20" s="134"/>
      <c r="AW20" s="130"/>
      <c r="AX20" s="130"/>
      <c r="AY20" s="131">
        <f t="shared" ref="AY20:AY33" si="14">SUM(AV20:AX20)</f>
        <v>0</v>
      </c>
      <c r="AZ20" s="130"/>
      <c r="BA20" s="130"/>
      <c r="BB20" s="131">
        <f t="shared" ref="BB20:BB33" si="15">SUM(AZ20:BA20)</f>
        <v>0</v>
      </c>
      <c r="BC20" s="120">
        <f t="shared" si="3"/>
        <v>0</v>
      </c>
      <c r="BD20" s="130"/>
      <c r="BE20" s="132">
        <f t="shared" si="4"/>
        <v>0</v>
      </c>
      <c r="BF20" s="27"/>
      <c r="BG20" s="130"/>
      <c r="BH20" s="130"/>
      <c r="BI20" s="133">
        <f>+L92</f>
        <v>0</v>
      </c>
      <c r="BJ20" s="108"/>
      <c r="BO20" s="136"/>
      <c r="BP20" s="130"/>
      <c r="BQ20" s="130"/>
      <c r="BR20" s="131">
        <f t="shared" ref="BR20:BR33" si="16">SUM(BO20:BQ20)</f>
        <v>0</v>
      </c>
      <c r="BS20" s="130"/>
      <c r="BT20" s="130"/>
      <c r="BU20" s="131">
        <f t="shared" ref="BU20:BU33" si="17">SUM(BS20:BT20)</f>
        <v>0</v>
      </c>
      <c r="BV20" s="120">
        <f t="shared" si="5"/>
        <v>0</v>
      </c>
      <c r="BW20" s="130"/>
      <c r="BX20" s="132">
        <f t="shared" si="6"/>
        <v>0</v>
      </c>
      <c r="BY20" s="27"/>
      <c r="BZ20" s="130"/>
      <c r="CA20" s="130"/>
      <c r="CB20" s="133">
        <f>+M92</f>
        <v>0</v>
      </c>
      <c r="CC20" s="108"/>
      <c r="CH20" s="134"/>
      <c r="CI20" s="130"/>
      <c r="CJ20" s="130"/>
      <c r="CK20" s="131">
        <f t="shared" ref="CK20:CK33" si="18">SUM(CH20:CJ20)</f>
        <v>0</v>
      </c>
      <c r="CL20" s="130"/>
      <c r="CM20" s="130"/>
      <c r="CN20" s="131">
        <f t="shared" ref="CN20:CN33" si="19">SUM(CL20:CM20)</f>
        <v>0</v>
      </c>
      <c r="CO20" s="120">
        <f t="shared" si="7"/>
        <v>0</v>
      </c>
      <c r="CP20" s="130"/>
      <c r="CQ20" s="132">
        <f t="shared" si="8"/>
        <v>0</v>
      </c>
      <c r="CR20" s="27"/>
      <c r="CS20" s="130"/>
      <c r="CT20" s="130"/>
      <c r="CU20" s="133">
        <f>+N92</f>
        <v>0</v>
      </c>
      <c r="CV20" s="108"/>
      <c r="DA20" s="134"/>
      <c r="DB20" s="130"/>
      <c r="DC20" s="130"/>
      <c r="DD20" s="131">
        <f t="shared" ref="DD20:DD33" si="20">SUM(DA20:DC20)</f>
        <v>0</v>
      </c>
      <c r="DE20" s="130"/>
      <c r="DF20" s="130"/>
      <c r="DG20" s="131">
        <f t="shared" ref="DG20:DG33" si="21">SUM(DE20:DF20)</f>
        <v>0</v>
      </c>
      <c r="DH20" s="120">
        <f t="shared" si="9"/>
        <v>0</v>
      </c>
      <c r="DI20" s="130"/>
      <c r="DJ20" s="132">
        <f t="shared" si="10"/>
        <v>0</v>
      </c>
      <c r="DK20" s="27"/>
      <c r="DL20" s="130"/>
      <c r="DM20" s="130"/>
      <c r="DN20" s="133">
        <f>+O92</f>
        <v>0</v>
      </c>
      <c r="DO20" s="108"/>
    </row>
    <row r="21" spans="1:119" ht="14.5">
      <c r="A21" s="127" t="s">
        <v>114</v>
      </c>
      <c r="B21" s="124" t="s">
        <v>112</v>
      </c>
      <c r="C21" s="124"/>
      <c r="D21" s="124"/>
      <c r="E21" s="124"/>
      <c r="F21" s="124"/>
      <c r="G21" s="124"/>
      <c r="H21" s="124"/>
      <c r="I21" s="124"/>
      <c r="J21" s="108" t="s">
        <v>49</v>
      </c>
      <c r="K21" s="128">
        <f t="shared" ref="K21:O21" si="22">K96</f>
        <v>0</v>
      </c>
      <c r="L21" s="128">
        <f t="shared" si="22"/>
        <v>0</v>
      </c>
      <c r="M21" s="128">
        <f t="shared" si="22"/>
        <v>0</v>
      </c>
      <c r="N21" s="128">
        <f t="shared" si="22"/>
        <v>0</v>
      </c>
      <c r="O21" s="128">
        <f t="shared" si="22"/>
        <v>0</v>
      </c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34"/>
      <c r="AD21" s="130"/>
      <c r="AE21" s="130"/>
      <c r="AF21" s="131">
        <f t="shared" si="12"/>
        <v>0</v>
      </c>
      <c r="AG21" s="130"/>
      <c r="AH21" s="130"/>
      <c r="AI21" s="131">
        <f t="shared" si="13"/>
        <v>0</v>
      </c>
      <c r="AJ21" s="120">
        <f t="shared" si="1"/>
        <v>0</v>
      </c>
      <c r="AK21" s="130"/>
      <c r="AL21" s="132">
        <f t="shared" si="2"/>
        <v>0</v>
      </c>
      <c r="AM21" s="27"/>
      <c r="AN21" s="130"/>
      <c r="AO21" s="130"/>
      <c r="AP21" s="133">
        <f>+K120</f>
        <v>0</v>
      </c>
      <c r="AQ21" s="108"/>
      <c r="AV21" s="134"/>
      <c r="AW21" s="130"/>
      <c r="AX21" s="130"/>
      <c r="AY21" s="131">
        <f t="shared" si="14"/>
        <v>0</v>
      </c>
      <c r="AZ21" s="130"/>
      <c r="BA21" s="130"/>
      <c r="BB21" s="131">
        <f t="shared" si="15"/>
        <v>0</v>
      </c>
      <c r="BC21" s="120">
        <f>BE21-BD21</f>
        <v>0</v>
      </c>
      <c r="BD21" s="130"/>
      <c r="BE21" s="132">
        <f t="shared" si="4"/>
        <v>0</v>
      </c>
      <c r="BF21" s="27"/>
      <c r="BG21" s="130"/>
      <c r="BH21" s="130"/>
      <c r="BI21" s="133">
        <f>+L120</f>
        <v>0</v>
      </c>
      <c r="BJ21" s="108"/>
      <c r="BO21" s="134"/>
      <c r="BP21" s="130"/>
      <c r="BQ21" s="130"/>
      <c r="BR21" s="131">
        <f t="shared" si="16"/>
        <v>0</v>
      </c>
      <c r="BS21" s="130"/>
      <c r="BT21" s="130"/>
      <c r="BU21" s="131">
        <f t="shared" si="17"/>
        <v>0</v>
      </c>
      <c r="BV21" s="120">
        <f t="shared" si="5"/>
        <v>0</v>
      </c>
      <c r="BW21" s="130"/>
      <c r="BX21" s="132">
        <f t="shared" si="6"/>
        <v>0</v>
      </c>
      <c r="BY21" s="27"/>
      <c r="BZ21" s="130"/>
      <c r="CA21" s="130"/>
      <c r="CB21" s="133">
        <f>+M120</f>
        <v>0</v>
      </c>
      <c r="CC21" s="108"/>
      <c r="CH21" s="134"/>
      <c r="CI21" s="130"/>
      <c r="CJ21" s="130"/>
      <c r="CK21" s="131">
        <f t="shared" si="18"/>
        <v>0</v>
      </c>
      <c r="CL21" s="130"/>
      <c r="CM21" s="130"/>
      <c r="CN21" s="131">
        <f t="shared" si="19"/>
        <v>0</v>
      </c>
      <c r="CO21" s="120">
        <f t="shared" si="7"/>
        <v>0</v>
      </c>
      <c r="CP21" s="130"/>
      <c r="CQ21" s="132">
        <f>CT21-SUM(CR21:CS21)</f>
        <v>0</v>
      </c>
      <c r="CR21" s="27"/>
      <c r="CS21" s="130"/>
      <c r="CT21" s="130"/>
      <c r="CU21" s="133">
        <f>+N120</f>
        <v>0</v>
      </c>
      <c r="CV21" s="108"/>
      <c r="DA21" s="134"/>
      <c r="DB21" s="130"/>
      <c r="DC21" s="130"/>
      <c r="DD21" s="131">
        <f t="shared" si="20"/>
        <v>0</v>
      </c>
      <c r="DE21" s="130"/>
      <c r="DF21" s="130"/>
      <c r="DG21" s="131">
        <f t="shared" si="21"/>
        <v>0</v>
      </c>
      <c r="DH21" s="120">
        <f t="shared" si="9"/>
        <v>0</v>
      </c>
      <c r="DI21" s="130"/>
      <c r="DJ21" s="132">
        <f t="shared" si="10"/>
        <v>0</v>
      </c>
      <c r="DK21" s="27"/>
      <c r="DL21" s="130"/>
      <c r="DM21" s="130"/>
      <c r="DN21" s="133">
        <f>+O120</f>
        <v>0</v>
      </c>
      <c r="DO21" s="108"/>
    </row>
    <row r="22" spans="1:119" ht="14.5">
      <c r="A22" s="127" t="s">
        <v>115</v>
      </c>
      <c r="B22" s="124" t="s">
        <v>112</v>
      </c>
      <c r="C22" s="124"/>
      <c r="D22" s="124"/>
      <c r="E22" s="124"/>
      <c r="F22" s="124"/>
      <c r="G22" s="124"/>
      <c r="H22" s="124"/>
      <c r="I22" s="124"/>
      <c r="J22" s="108" t="s">
        <v>49</v>
      </c>
      <c r="K22" s="128">
        <f t="shared" ref="K22:O22" si="23">K124</f>
        <v>0</v>
      </c>
      <c r="L22" s="128">
        <f t="shared" si="23"/>
        <v>0</v>
      </c>
      <c r="M22" s="128">
        <f t="shared" si="23"/>
        <v>0</v>
      </c>
      <c r="N22" s="128">
        <f t="shared" si="23"/>
        <v>0</v>
      </c>
      <c r="O22" s="128">
        <f t="shared" si="23"/>
        <v>0</v>
      </c>
      <c r="AC22" s="134"/>
      <c r="AD22" s="130"/>
      <c r="AE22" s="130"/>
      <c r="AF22" s="131">
        <f t="shared" si="12"/>
        <v>0</v>
      </c>
      <c r="AG22" s="130"/>
      <c r="AH22" s="130"/>
      <c r="AI22" s="131">
        <f t="shared" si="13"/>
        <v>0</v>
      </c>
      <c r="AJ22" s="120">
        <f t="shared" si="1"/>
        <v>0</v>
      </c>
      <c r="AK22" s="130"/>
      <c r="AL22" s="132">
        <f t="shared" si="2"/>
        <v>0</v>
      </c>
      <c r="AM22" s="27"/>
      <c r="AN22" s="130"/>
      <c r="AO22" s="130"/>
      <c r="AP22" s="133">
        <f>+K148</f>
        <v>0</v>
      </c>
      <c r="AQ22" s="108"/>
      <c r="AV22" s="134"/>
      <c r="AW22" s="130"/>
      <c r="AX22" s="130"/>
      <c r="AY22" s="131">
        <f t="shared" si="14"/>
        <v>0</v>
      </c>
      <c r="AZ22" s="130"/>
      <c r="BA22" s="130"/>
      <c r="BB22" s="131">
        <f t="shared" si="15"/>
        <v>0</v>
      </c>
      <c r="BC22" s="120">
        <f t="shared" si="3"/>
        <v>0</v>
      </c>
      <c r="BD22" s="130"/>
      <c r="BE22" s="132">
        <f t="shared" si="4"/>
        <v>0</v>
      </c>
      <c r="BF22" s="27"/>
      <c r="BG22" s="130"/>
      <c r="BH22" s="130"/>
      <c r="BI22" s="133">
        <f>+L148</f>
        <v>0</v>
      </c>
      <c r="BJ22" s="108"/>
      <c r="BO22" s="134"/>
      <c r="BP22" s="130"/>
      <c r="BQ22" s="130"/>
      <c r="BR22" s="131">
        <f t="shared" si="16"/>
        <v>0</v>
      </c>
      <c r="BS22" s="130"/>
      <c r="BT22" s="130"/>
      <c r="BU22" s="131">
        <f t="shared" si="17"/>
        <v>0</v>
      </c>
      <c r="BV22" s="120">
        <f t="shared" si="5"/>
        <v>0</v>
      </c>
      <c r="BW22" s="130"/>
      <c r="BX22" s="132">
        <f t="shared" si="6"/>
        <v>0</v>
      </c>
      <c r="BY22" s="27"/>
      <c r="BZ22" s="130"/>
      <c r="CA22" s="130"/>
      <c r="CB22" s="133">
        <f>+M148</f>
        <v>0</v>
      </c>
      <c r="CC22" s="108"/>
      <c r="CH22" s="134"/>
      <c r="CI22" s="130"/>
      <c r="CJ22" s="130"/>
      <c r="CK22" s="131">
        <f t="shared" si="18"/>
        <v>0</v>
      </c>
      <c r="CL22" s="130"/>
      <c r="CM22" s="130"/>
      <c r="CN22" s="131">
        <f t="shared" si="19"/>
        <v>0</v>
      </c>
      <c r="CO22" s="120">
        <f t="shared" si="7"/>
        <v>0</v>
      </c>
      <c r="CP22" s="130"/>
      <c r="CQ22" s="132">
        <f t="shared" si="8"/>
        <v>0</v>
      </c>
      <c r="CR22" s="27"/>
      <c r="CS22" s="130"/>
      <c r="CT22" s="130"/>
      <c r="CU22" s="133">
        <f>+N148</f>
        <v>0</v>
      </c>
      <c r="CV22" s="108"/>
      <c r="DA22" s="134"/>
      <c r="DB22" s="130"/>
      <c r="DC22" s="130"/>
      <c r="DD22" s="131">
        <f t="shared" si="20"/>
        <v>0</v>
      </c>
      <c r="DE22" s="130"/>
      <c r="DF22" s="130"/>
      <c r="DG22" s="131">
        <f t="shared" si="21"/>
        <v>0</v>
      </c>
      <c r="DH22" s="120">
        <f t="shared" si="9"/>
        <v>0</v>
      </c>
      <c r="DI22" s="130"/>
      <c r="DJ22" s="132">
        <f t="shared" si="10"/>
        <v>0</v>
      </c>
      <c r="DK22" s="27"/>
      <c r="DL22" s="130"/>
      <c r="DM22" s="130"/>
      <c r="DN22" s="133">
        <f>+O148</f>
        <v>0</v>
      </c>
      <c r="DO22" s="108"/>
    </row>
    <row r="23" spans="1:119" ht="14.5">
      <c r="A23" s="127" t="s">
        <v>116</v>
      </c>
      <c r="B23" s="124" t="s">
        <v>112</v>
      </c>
      <c r="C23" s="124"/>
      <c r="D23" s="124"/>
      <c r="E23" s="124"/>
      <c r="F23" s="124"/>
      <c r="G23" s="124"/>
      <c r="H23" s="124"/>
      <c r="I23" s="124"/>
      <c r="J23" s="108" t="s">
        <v>49</v>
      </c>
      <c r="K23" s="128">
        <f t="shared" ref="K23:O23" si="24">K152</f>
        <v>0</v>
      </c>
      <c r="L23" s="128">
        <f t="shared" si="24"/>
        <v>0</v>
      </c>
      <c r="M23" s="128">
        <f t="shared" si="24"/>
        <v>0</v>
      </c>
      <c r="N23" s="128">
        <f t="shared" si="24"/>
        <v>0</v>
      </c>
      <c r="O23" s="128">
        <f t="shared" si="24"/>
        <v>0</v>
      </c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34"/>
      <c r="AD23" s="130"/>
      <c r="AE23" s="130"/>
      <c r="AF23" s="131">
        <f t="shared" si="12"/>
        <v>0</v>
      </c>
      <c r="AG23" s="130"/>
      <c r="AH23" s="130"/>
      <c r="AI23" s="131">
        <f t="shared" si="13"/>
        <v>0</v>
      </c>
      <c r="AJ23" s="120">
        <f t="shared" si="1"/>
        <v>0</v>
      </c>
      <c r="AK23" s="130"/>
      <c r="AL23" s="132">
        <f t="shared" si="2"/>
        <v>0</v>
      </c>
      <c r="AM23" s="27"/>
      <c r="AN23" s="130"/>
      <c r="AO23" s="130"/>
      <c r="AP23" s="133">
        <f>+K176</f>
        <v>0</v>
      </c>
      <c r="AQ23" s="108"/>
      <c r="AV23" s="134"/>
      <c r="AW23" s="130"/>
      <c r="AX23" s="130"/>
      <c r="AY23" s="131">
        <f t="shared" si="14"/>
        <v>0</v>
      </c>
      <c r="AZ23" s="130"/>
      <c r="BA23" s="130"/>
      <c r="BB23" s="131">
        <f>SUM(AZ23:BA23)</f>
        <v>0</v>
      </c>
      <c r="BC23" s="120">
        <f t="shared" si="3"/>
        <v>0</v>
      </c>
      <c r="BD23" s="130"/>
      <c r="BE23" s="132">
        <f t="shared" si="4"/>
        <v>0</v>
      </c>
      <c r="BF23" s="27"/>
      <c r="BG23" s="130"/>
      <c r="BH23" s="130"/>
      <c r="BI23" s="133">
        <f>+L176</f>
        <v>0</v>
      </c>
      <c r="BJ23" s="108"/>
      <c r="BO23" s="134"/>
      <c r="BP23" s="130"/>
      <c r="BQ23" s="130"/>
      <c r="BR23" s="131">
        <f>SUM(BO23:BQ23)</f>
        <v>0</v>
      </c>
      <c r="BS23" s="130"/>
      <c r="BT23" s="130"/>
      <c r="BU23" s="131">
        <f>SUM(BS23:BT23)</f>
        <v>0</v>
      </c>
      <c r="BV23" s="120">
        <f t="shared" si="5"/>
        <v>0</v>
      </c>
      <c r="BW23" s="130"/>
      <c r="BX23" s="132">
        <f t="shared" si="6"/>
        <v>0</v>
      </c>
      <c r="BY23" s="27"/>
      <c r="BZ23" s="130"/>
      <c r="CA23" s="130"/>
      <c r="CB23" s="133">
        <f>+M176</f>
        <v>0</v>
      </c>
      <c r="CC23" s="108"/>
      <c r="CH23" s="134"/>
      <c r="CI23" s="130"/>
      <c r="CJ23" s="130"/>
      <c r="CK23" s="131">
        <f t="shared" si="18"/>
        <v>0</v>
      </c>
      <c r="CL23" s="130"/>
      <c r="CM23" s="130"/>
      <c r="CN23" s="131">
        <f t="shared" si="19"/>
        <v>0</v>
      </c>
      <c r="CO23" s="120">
        <f t="shared" si="7"/>
        <v>0</v>
      </c>
      <c r="CP23" s="130"/>
      <c r="CQ23" s="132">
        <f t="shared" si="8"/>
        <v>0</v>
      </c>
      <c r="CR23" s="27"/>
      <c r="CS23" s="130"/>
      <c r="CT23" s="130"/>
      <c r="CU23" s="133">
        <f>+N176</f>
        <v>0</v>
      </c>
      <c r="CV23" s="108"/>
      <c r="DA23" s="134"/>
      <c r="DB23" s="130"/>
      <c r="DC23" s="130"/>
      <c r="DD23" s="131">
        <f t="shared" si="20"/>
        <v>0</v>
      </c>
      <c r="DE23" s="130"/>
      <c r="DF23" s="130"/>
      <c r="DG23" s="131">
        <f>SUM(DE23:DF23)</f>
        <v>0</v>
      </c>
      <c r="DH23" s="120">
        <f t="shared" si="9"/>
        <v>0</v>
      </c>
      <c r="DI23" s="130"/>
      <c r="DJ23" s="132">
        <f t="shared" si="10"/>
        <v>0</v>
      </c>
      <c r="DK23" s="27"/>
      <c r="DL23" s="130"/>
      <c r="DM23" s="130"/>
      <c r="DN23" s="133">
        <f>+O176</f>
        <v>0</v>
      </c>
      <c r="DO23" s="108"/>
    </row>
    <row r="24" spans="1:119" ht="14.5">
      <c r="A24" s="127" t="s">
        <v>117</v>
      </c>
      <c r="B24" s="124" t="s">
        <v>112</v>
      </c>
      <c r="C24" s="124"/>
      <c r="D24" s="124"/>
      <c r="E24" s="124"/>
      <c r="F24" s="124"/>
      <c r="G24" s="124"/>
      <c r="H24" s="124"/>
      <c r="I24" s="124"/>
      <c r="J24" s="108" t="s">
        <v>49</v>
      </c>
      <c r="K24" s="128">
        <f t="shared" ref="K24:O24" si="25">K180</f>
        <v>0</v>
      </c>
      <c r="L24" s="128">
        <f t="shared" si="25"/>
        <v>0</v>
      </c>
      <c r="M24" s="128">
        <f t="shared" si="25"/>
        <v>0</v>
      </c>
      <c r="N24" s="128">
        <f t="shared" si="25"/>
        <v>0</v>
      </c>
      <c r="O24" s="128">
        <f t="shared" si="25"/>
        <v>0</v>
      </c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34"/>
      <c r="AD24" s="130"/>
      <c r="AE24" s="130"/>
      <c r="AF24" s="131">
        <f t="shared" si="12"/>
        <v>0</v>
      </c>
      <c r="AG24" s="130"/>
      <c r="AH24" s="130"/>
      <c r="AI24" s="131">
        <f t="shared" si="13"/>
        <v>0</v>
      </c>
      <c r="AJ24" s="120">
        <f t="shared" si="1"/>
        <v>0</v>
      </c>
      <c r="AK24" s="130"/>
      <c r="AL24" s="132">
        <f t="shared" si="2"/>
        <v>0</v>
      </c>
      <c r="AM24" s="27"/>
      <c r="AN24" s="130"/>
      <c r="AO24" s="130"/>
      <c r="AP24" s="133">
        <f>+K204</f>
        <v>0</v>
      </c>
      <c r="AQ24" s="108"/>
      <c r="AV24" s="134"/>
      <c r="AW24" s="130"/>
      <c r="AX24" s="130"/>
      <c r="AY24" s="131">
        <f t="shared" si="14"/>
        <v>0</v>
      </c>
      <c r="AZ24" s="130"/>
      <c r="BA24" s="130"/>
      <c r="BB24" s="131">
        <f t="shared" si="15"/>
        <v>0</v>
      </c>
      <c r="BC24" s="120">
        <f t="shared" si="3"/>
        <v>0</v>
      </c>
      <c r="BD24" s="130"/>
      <c r="BE24" s="132">
        <f t="shared" si="4"/>
        <v>0</v>
      </c>
      <c r="BF24" s="27"/>
      <c r="BG24" s="130"/>
      <c r="BH24" s="130"/>
      <c r="BI24" s="133">
        <f>+L204</f>
        <v>0</v>
      </c>
      <c r="BJ24" s="108"/>
      <c r="BO24" s="134"/>
      <c r="BP24" s="130"/>
      <c r="BQ24" s="130"/>
      <c r="BR24" s="131">
        <f t="shared" si="16"/>
        <v>0</v>
      </c>
      <c r="BS24" s="130"/>
      <c r="BT24" s="130"/>
      <c r="BU24" s="131">
        <f t="shared" si="17"/>
        <v>0</v>
      </c>
      <c r="BV24" s="120">
        <f t="shared" si="5"/>
        <v>0</v>
      </c>
      <c r="BW24" s="130"/>
      <c r="BX24" s="132">
        <f t="shared" si="6"/>
        <v>0</v>
      </c>
      <c r="BY24" s="27"/>
      <c r="BZ24" s="130"/>
      <c r="CA24" s="130"/>
      <c r="CB24" s="133">
        <f>+M204</f>
        <v>0</v>
      </c>
      <c r="CC24" s="108"/>
      <c r="CH24" s="134"/>
      <c r="CI24" s="130"/>
      <c r="CJ24" s="130"/>
      <c r="CK24" s="131">
        <f t="shared" si="18"/>
        <v>0</v>
      </c>
      <c r="CL24" s="130"/>
      <c r="CM24" s="130"/>
      <c r="CN24" s="131">
        <f t="shared" si="19"/>
        <v>0</v>
      </c>
      <c r="CO24" s="120">
        <f t="shared" si="7"/>
        <v>0</v>
      </c>
      <c r="CP24" s="130"/>
      <c r="CQ24" s="132">
        <f t="shared" si="8"/>
        <v>0</v>
      </c>
      <c r="CR24" s="27"/>
      <c r="CS24" s="130"/>
      <c r="CT24" s="130"/>
      <c r="CU24" s="133">
        <f>+N204</f>
        <v>0</v>
      </c>
      <c r="CV24" s="108"/>
      <c r="DA24" s="134"/>
      <c r="DB24" s="130"/>
      <c r="DC24" s="130"/>
      <c r="DD24" s="131">
        <f t="shared" si="20"/>
        <v>0</v>
      </c>
      <c r="DE24" s="130"/>
      <c r="DF24" s="130"/>
      <c r="DG24" s="131">
        <f t="shared" si="21"/>
        <v>0</v>
      </c>
      <c r="DH24" s="120">
        <f t="shared" si="9"/>
        <v>0</v>
      </c>
      <c r="DI24" s="130"/>
      <c r="DJ24" s="132">
        <f t="shared" si="10"/>
        <v>0</v>
      </c>
      <c r="DK24" s="27"/>
      <c r="DL24" s="130"/>
      <c r="DM24" s="130"/>
      <c r="DN24" s="133">
        <f>+O204</f>
        <v>0</v>
      </c>
      <c r="DO24" s="108"/>
    </row>
    <row r="25" spans="1:119" ht="14.5">
      <c r="A25" s="127" t="s">
        <v>118</v>
      </c>
      <c r="B25" s="124" t="s">
        <v>112</v>
      </c>
      <c r="C25" s="124"/>
      <c r="D25" s="124"/>
      <c r="E25" s="124"/>
      <c r="F25" s="124"/>
      <c r="G25" s="124"/>
      <c r="H25" s="124"/>
      <c r="I25" s="124"/>
      <c r="J25" s="108" t="s">
        <v>49</v>
      </c>
      <c r="K25" s="128">
        <f t="shared" ref="K25:O25" si="26">K208</f>
        <v>0</v>
      </c>
      <c r="L25" s="128">
        <f t="shared" si="26"/>
        <v>0</v>
      </c>
      <c r="M25" s="128">
        <f t="shared" si="26"/>
        <v>0</v>
      </c>
      <c r="N25" s="128">
        <f t="shared" si="26"/>
        <v>0</v>
      </c>
      <c r="O25" s="128">
        <f t="shared" si="26"/>
        <v>0</v>
      </c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34"/>
      <c r="AD25" s="130"/>
      <c r="AE25" s="130"/>
      <c r="AF25" s="131">
        <f t="shared" si="12"/>
        <v>0</v>
      </c>
      <c r="AG25" s="130"/>
      <c r="AH25" s="130"/>
      <c r="AI25" s="131">
        <f t="shared" si="13"/>
        <v>0</v>
      </c>
      <c r="AJ25" s="120">
        <f t="shared" si="1"/>
        <v>0</v>
      </c>
      <c r="AK25" s="130"/>
      <c r="AL25" s="132">
        <f t="shared" si="2"/>
        <v>0</v>
      </c>
      <c r="AM25" s="27"/>
      <c r="AN25" s="130"/>
      <c r="AO25" s="130"/>
      <c r="AP25" s="133">
        <f>+K232</f>
        <v>0</v>
      </c>
      <c r="AQ25" s="108"/>
      <c r="AV25" s="134"/>
      <c r="AW25" s="130"/>
      <c r="AX25" s="130"/>
      <c r="AY25" s="131">
        <f t="shared" si="14"/>
        <v>0</v>
      </c>
      <c r="AZ25" s="130"/>
      <c r="BA25" s="130"/>
      <c r="BB25" s="131">
        <f t="shared" si="15"/>
        <v>0</v>
      </c>
      <c r="BC25" s="120">
        <f t="shared" si="3"/>
        <v>0</v>
      </c>
      <c r="BD25" s="130"/>
      <c r="BE25" s="132">
        <f t="shared" si="4"/>
        <v>0</v>
      </c>
      <c r="BF25" s="27"/>
      <c r="BG25" s="130"/>
      <c r="BH25" s="130"/>
      <c r="BI25" s="133">
        <f>+L232</f>
        <v>0</v>
      </c>
      <c r="BJ25" s="108"/>
      <c r="BO25" s="134"/>
      <c r="BP25" s="130"/>
      <c r="BQ25" s="130"/>
      <c r="BR25" s="131">
        <f t="shared" si="16"/>
        <v>0</v>
      </c>
      <c r="BS25" s="130"/>
      <c r="BT25" s="130"/>
      <c r="BU25" s="131">
        <f t="shared" si="17"/>
        <v>0</v>
      </c>
      <c r="BV25" s="120">
        <f t="shared" si="5"/>
        <v>0</v>
      </c>
      <c r="BW25" s="130"/>
      <c r="BX25" s="132">
        <f>CA25-SUM(BY25:BZ25)</f>
        <v>0</v>
      </c>
      <c r="BY25" s="27"/>
      <c r="BZ25" s="130"/>
      <c r="CA25" s="130"/>
      <c r="CB25" s="133">
        <f>+M232</f>
        <v>0</v>
      </c>
      <c r="CC25" s="108"/>
      <c r="CH25" s="134"/>
      <c r="CI25" s="130"/>
      <c r="CJ25" s="130"/>
      <c r="CK25" s="131">
        <f t="shared" si="18"/>
        <v>0</v>
      </c>
      <c r="CL25" s="130"/>
      <c r="CM25" s="130"/>
      <c r="CN25" s="131">
        <f>SUM(CL25:CM25)</f>
        <v>0</v>
      </c>
      <c r="CO25" s="120">
        <f t="shared" si="7"/>
        <v>0</v>
      </c>
      <c r="CP25" s="130"/>
      <c r="CQ25" s="132">
        <f t="shared" si="8"/>
        <v>0</v>
      </c>
      <c r="CR25" s="27"/>
      <c r="CS25" s="130"/>
      <c r="CT25" s="130"/>
      <c r="CU25" s="133">
        <f>+N232</f>
        <v>0</v>
      </c>
      <c r="CV25" s="108"/>
      <c r="DA25" s="134"/>
      <c r="DB25" s="130"/>
      <c r="DC25" s="130"/>
      <c r="DD25" s="131">
        <f t="shared" si="20"/>
        <v>0</v>
      </c>
      <c r="DE25" s="130"/>
      <c r="DF25" s="130"/>
      <c r="DG25" s="131">
        <f t="shared" si="21"/>
        <v>0</v>
      </c>
      <c r="DH25" s="120">
        <f t="shared" si="9"/>
        <v>0</v>
      </c>
      <c r="DI25" s="130"/>
      <c r="DJ25" s="132">
        <f t="shared" si="10"/>
        <v>0</v>
      </c>
      <c r="DK25" s="27"/>
      <c r="DL25" s="130"/>
      <c r="DM25" s="130"/>
      <c r="DN25" s="133">
        <f>+O232</f>
        <v>0</v>
      </c>
      <c r="DO25" s="108"/>
    </row>
    <row r="26" spans="1:119" ht="14.5">
      <c r="A26" s="127" t="s">
        <v>119</v>
      </c>
      <c r="B26" s="124" t="s">
        <v>112</v>
      </c>
      <c r="C26" s="124"/>
      <c r="D26" s="124"/>
      <c r="E26" s="124"/>
      <c r="F26" s="124"/>
      <c r="G26" s="124"/>
      <c r="H26" s="124"/>
      <c r="I26" s="124"/>
      <c r="J26" s="108" t="s">
        <v>49</v>
      </c>
      <c r="K26" s="128">
        <f t="shared" ref="K26:O26" si="27">K236</f>
        <v>0</v>
      </c>
      <c r="L26" s="128">
        <f t="shared" si="27"/>
        <v>0</v>
      </c>
      <c r="M26" s="128">
        <f t="shared" si="27"/>
        <v>0</v>
      </c>
      <c r="N26" s="128">
        <f t="shared" si="27"/>
        <v>0</v>
      </c>
      <c r="O26" s="128">
        <f t="shared" si="27"/>
        <v>0</v>
      </c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34"/>
      <c r="AD26" s="130"/>
      <c r="AE26" s="130"/>
      <c r="AF26" s="131">
        <f t="shared" si="12"/>
        <v>0</v>
      </c>
      <c r="AG26" s="130"/>
      <c r="AH26" s="130"/>
      <c r="AI26" s="131">
        <f t="shared" si="13"/>
        <v>0</v>
      </c>
      <c r="AJ26" s="120">
        <f t="shared" si="1"/>
        <v>0</v>
      </c>
      <c r="AK26" s="130"/>
      <c r="AL26" s="132">
        <f t="shared" si="2"/>
        <v>0</v>
      </c>
      <c r="AM26" s="27"/>
      <c r="AN26" s="130"/>
      <c r="AO26" s="130"/>
      <c r="AP26" s="133">
        <f>+K260</f>
        <v>0</v>
      </c>
      <c r="AQ26" s="108"/>
      <c r="AV26" s="134"/>
      <c r="AW26" s="130"/>
      <c r="AX26" s="130"/>
      <c r="AY26" s="131">
        <f t="shared" si="14"/>
        <v>0</v>
      </c>
      <c r="AZ26" s="130"/>
      <c r="BA26" s="130"/>
      <c r="BB26" s="131">
        <f t="shared" si="15"/>
        <v>0</v>
      </c>
      <c r="BC26" s="120">
        <f t="shared" si="3"/>
        <v>0</v>
      </c>
      <c r="BD26" s="130"/>
      <c r="BE26" s="132">
        <f t="shared" si="4"/>
        <v>0</v>
      </c>
      <c r="BF26" s="27"/>
      <c r="BG26" s="130"/>
      <c r="BH26" s="130"/>
      <c r="BI26" s="133">
        <f>+L260</f>
        <v>0</v>
      </c>
      <c r="BJ26" s="108"/>
      <c r="BO26" s="134"/>
      <c r="BP26" s="130"/>
      <c r="BQ26" s="130"/>
      <c r="BR26" s="131">
        <f t="shared" si="16"/>
        <v>0</v>
      </c>
      <c r="BS26" s="130"/>
      <c r="BT26" s="130"/>
      <c r="BU26" s="131">
        <f t="shared" si="17"/>
        <v>0</v>
      </c>
      <c r="BV26" s="120">
        <f t="shared" si="5"/>
        <v>0</v>
      </c>
      <c r="BW26" s="130"/>
      <c r="BX26" s="132">
        <f t="shared" si="6"/>
        <v>0</v>
      </c>
      <c r="BY26" s="27"/>
      <c r="BZ26" s="130"/>
      <c r="CA26" s="130"/>
      <c r="CB26" s="133">
        <f>+M260</f>
        <v>0</v>
      </c>
      <c r="CC26" s="108"/>
      <c r="CH26" s="134"/>
      <c r="CI26" s="130"/>
      <c r="CJ26" s="130"/>
      <c r="CK26" s="131">
        <f t="shared" si="18"/>
        <v>0</v>
      </c>
      <c r="CL26" s="130"/>
      <c r="CM26" s="130"/>
      <c r="CN26" s="131">
        <f t="shared" si="19"/>
        <v>0</v>
      </c>
      <c r="CO26" s="120">
        <f t="shared" si="7"/>
        <v>0</v>
      </c>
      <c r="CP26" s="130"/>
      <c r="CQ26" s="132">
        <f t="shared" si="8"/>
        <v>0</v>
      </c>
      <c r="CR26" s="27"/>
      <c r="CS26" s="130"/>
      <c r="CT26" s="130"/>
      <c r="CU26" s="133">
        <f>+N260</f>
        <v>0</v>
      </c>
      <c r="CV26" s="108"/>
      <c r="DA26" s="134"/>
      <c r="DB26" s="130"/>
      <c r="DC26" s="130"/>
      <c r="DD26" s="131">
        <f t="shared" si="20"/>
        <v>0</v>
      </c>
      <c r="DE26" s="130"/>
      <c r="DF26" s="130"/>
      <c r="DG26" s="131">
        <f t="shared" si="21"/>
        <v>0</v>
      </c>
      <c r="DH26" s="120">
        <f t="shared" si="9"/>
        <v>0</v>
      </c>
      <c r="DI26" s="130"/>
      <c r="DJ26" s="132">
        <f t="shared" si="10"/>
        <v>0</v>
      </c>
      <c r="DK26" s="27"/>
      <c r="DL26" s="130"/>
      <c r="DM26" s="130"/>
      <c r="DN26" s="133">
        <f>+O260</f>
        <v>0</v>
      </c>
      <c r="DO26" s="108"/>
    </row>
    <row r="27" spans="1:119" ht="14.5">
      <c r="A27" s="127" t="s">
        <v>120</v>
      </c>
      <c r="B27" s="124" t="s">
        <v>112</v>
      </c>
      <c r="C27" s="124"/>
      <c r="D27" s="124"/>
      <c r="E27" s="124"/>
      <c r="F27" s="124"/>
      <c r="G27" s="124"/>
      <c r="H27" s="124"/>
      <c r="I27" s="124"/>
      <c r="J27" s="108" t="s">
        <v>49</v>
      </c>
      <c r="K27" s="128">
        <f t="shared" ref="K27:O27" si="28">K264</f>
        <v>0</v>
      </c>
      <c r="L27" s="128">
        <f t="shared" si="28"/>
        <v>0</v>
      </c>
      <c r="M27" s="128">
        <f t="shared" si="28"/>
        <v>0</v>
      </c>
      <c r="N27" s="128">
        <f t="shared" si="28"/>
        <v>0</v>
      </c>
      <c r="O27" s="128">
        <f t="shared" si="28"/>
        <v>0</v>
      </c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34"/>
      <c r="AD27" s="130"/>
      <c r="AE27" s="130"/>
      <c r="AF27" s="131">
        <f t="shared" si="12"/>
        <v>0</v>
      </c>
      <c r="AG27" s="130"/>
      <c r="AH27" s="130"/>
      <c r="AI27" s="131">
        <f t="shared" si="13"/>
        <v>0</v>
      </c>
      <c r="AJ27" s="120">
        <f t="shared" si="1"/>
        <v>0</v>
      </c>
      <c r="AK27" s="130"/>
      <c r="AL27" s="132">
        <f t="shared" si="2"/>
        <v>0</v>
      </c>
      <c r="AM27" s="27"/>
      <c r="AN27" s="130"/>
      <c r="AO27" s="130"/>
      <c r="AP27" s="133">
        <f>+K288</f>
        <v>0</v>
      </c>
      <c r="AQ27" s="108"/>
      <c r="AV27" s="134"/>
      <c r="AW27" s="130"/>
      <c r="AX27" s="130"/>
      <c r="AY27" s="131">
        <f t="shared" si="14"/>
        <v>0</v>
      </c>
      <c r="AZ27" s="130"/>
      <c r="BA27" s="130"/>
      <c r="BB27" s="131">
        <f t="shared" si="15"/>
        <v>0</v>
      </c>
      <c r="BC27" s="120">
        <f t="shared" si="3"/>
        <v>0</v>
      </c>
      <c r="BD27" s="130"/>
      <c r="BE27" s="132">
        <f t="shared" si="4"/>
        <v>0</v>
      </c>
      <c r="BF27" s="27"/>
      <c r="BG27" s="130"/>
      <c r="BH27" s="130"/>
      <c r="BI27" s="133">
        <f>+L288</f>
        <v>0</v>
      </c>
      <c r="BJ27" s="108"/>
      <c r="BO27" s="134"/>
      <c r="BP27" s="130"/>
      <c r="BQ27" s="130"/>
      <c r="BR27" s="131">
        <f t="shared" si="16"/>
        <v>0</v>
      </c>
      <c r="BS27" s="130"/>
      <c r="BT27" s="130"/>
      <c r="BU27" s="131">
        <f t="shared" si="17"/>
        <v>0</v>
      </c>
      <c r="BV27" s="120">
        <f t="shared" si="5"/>
        <v>0</v>
      </c>
      <c r="BW27" s="130"/>
      <c r="BX27" s="132">
        <f t="shared" si="6"/>
        <v>0</v>
      </c>
      <c r="BY27" s="27"/>
      <c r="BZ27" s="130"/>
      <c r="CA27" s="130"/>
      <c r="CB27" s="133">
        <f>+M288</f>
        <v>0</v>
      </c>
      <c r="CC27" s="108"/>
      <c r="CH27" s="134"/>
      <c r="CI27" s="130"/>
      <c r="CJ27" s="130"/>
      <c r="CK27" s="131">
        <f t="shared" si="18"/>
        <v>0</v>
      </c>
      <c r="CL27" s="130"/>
      <c r="CM27" s="130"/>
      <c r="CN27" s="131">
        <f t="shared" si="19"/>
        <v>0</v>
      </c>
      <c r="CO27" s="120">
        <f t="shared" si="7"/>
        <v>0</v>
      </c>
      <c r="CP27" s="130"/>
      <c r="CQ27" s="132">
        <f t="shared" si="8"/>
        <v>0</v>
      </c>
      <c r="CR27" s="27"/>
      <c r="CS27" s="130"/>
      <c r="CT27" s="130"/>
      <c r="CU27" s="133">
        <f>+N288</f>
        <v>0</v>
      </c>
      <c r="CV27" s="108"/>
      <c r="DA27" s="134"/>
      <c r="DB27" s="130"/>
      <c r="DC27" s="130"/>
      <c r="DD27" s="131">
        <f t="shared" si="20"/>
        <v>0</v>
      </c>
      <c r="DE27" s="130"/>
      <c r="DF27" s="130"/>
      <c r="DG27" s="131">
        <f t="shared" si="21"/>
        <v>0</v>
      </c>
      <c r="DH27" s="120">
        <f t="shared" si="9"/>
        <v>0</v>
      </c>
      <c r="DI27" s="130"/>
      <c r="DJ27" s="132">
        <f t="shared" si="10"/>
        <v>0</v>
      </c>
      <c r="DK27" s="27"/>
      <c r="DL27" s="130"/>
      <c r="DM27" s="130"/>
      <c r="DN27" s="133">
        <f>+O288</f>
        <v>0</v>
      </c>
      <c r="DO27" s="108"/>
    </row>
    <row r="28" spans="1:119" ht="14.5">
      <c r="A28" s="127" t="s">
        <v>121</v>
      </c>
      <c r="B28" s="124" t="s">
        <v>112</v>
      </c>
      <c r="C28" s="124"/>
      <c r="D28" s="124"/>
      <c r="E28" s="124"/>
      <c r="F28" s="124"/>
      <c r="G28" s="124"/>
      <c r="H28" s="124"/>
      <c r="I28" s="124"/>
      <c r="J28" s="108" t="s">
        <v>49</v>
      </c>
      <c r="K28" s="128">
        <f t="shared" ref="K28:O28" si="29">K292</f>
        <v>0</v>
      </c>
      <c r="L28" s="128">
        <f t="shared" si="29"/>
        <v>0</v>
      </c>
      <c r="M28" s="128">
        <f t="shared" si="29"/>
        <v>0</v>
      </c>
      <c r="N28" s="128">
        <f t="shared" si="29"/>
        <v>0</v>
      </c>
      <c r="O28" s="128">
        <f t="shared" si="29"/>
        <v>0</v>
      </c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34"/>
      <c r="AD28" s="130"/>
      <c r="AE28" s="130"/>
      <c r="AF28" s="131">
        <f t="shared" si="12"/>
        <v>0</v>
      </c>
      <c r="AG28" s="130"/>
      <c r="AH28" s="130"/>
      <c r="AI28" s="131">
        <f t="shared" si="13"/>
        <v>0</v>
      </c>
      <c r="AJ28" s="120">
        <f t="shared" si="1"/>
        <v>0</v>
      </c>
      <c r="AK28" s="130"/>
      <c r="AL28" s="132">
        <f t="shared" si="2"/>
        <v>0</v>
      </c>
      <c r="AM28" s="27"/>
      <c r="AN28" s="130"/>
      <c r="AO28" s="130"/>
      <c r="AP28" s="133">
        <f>+K316</f>
        <v>0</v>
      </c>
      <c r="AQ28" s="108"/>
      <c r="AV28" s="134"/>
      <c r="AW28" s="130"/>
      <c r="AX28" s="130"/>
      <c r="AY28" s="131">
        <f t="shared" si="14"/>
        <v>0</v>
      </c>
      <c r="AZ28" s="130"/>
      <c r="BA28" s="130"/>
      <c r="BB28" s="131">
        <f t="shared" si="15"/>
        <v>0</v>
      </c>
      <c r="BC28" s="120">
        <f t="shared" si="3"/>
        <v>0</v>
      </c>
      <c r="BD28" s="130"/>
      <c r="BE28" s="132">
        <f t="shared" si="4"/>
        <v>0</v>
      </c>
      <c r="BF28" s="27"/>
      <c r="BG28" s="130"/>
      <c r="BH28" s="130"/>
      <c r="BI28" s="133">
        <f>+L316</f>
        <v>0</v>
      </c>
      <c r="BJ28" s="108"/>
      <c r="BO28" s="134"/>
      <c r="BP28" s="130"/>
      <c r="BQ28" s="130"/>
      <c r="BR28" s="131">
        <f t="shared" si="16"/>
        <v>0</v>
      </c>
      <c r="BS28" s="130"/>
      <c r="BT28" s="130"/>
      <c r="BU28" s="131">
        <f t="shared" si="17"/>
        <v>0</v>
      </c>
      <c r="BV28" s="120">
        <f t="shared" si="5"/>
        <v>0</v>
      </c>
      <c r="BW28" s="130"/>
      <c r="BX28" s="132">
        <f t="shared" si="6"/>
        <v>0</v>
      </c>
      <c r="BY28" s="27"/>
      <c r="BZ28" s="130"/>
      <c r="CA28" s="130"/>
      <c r="CB28" s="133">
        <f>+M316</f>
        <v>0</v>
      </c>
      <c r="CC28" s="108"/>
      <c r="CH28" s="134"/>
      <c r="CI28" s="130"/>
      <c r="CJ28" s="130"/>
      <c r="CK28" s="131">
        <f t="shared" si="18"/>
        <v>0</v>
      </c>
      <c r="CL28" s="130"/>
      <c r="CM28" s="130"/>
      <c r="CN28" s="131">
        <f t="shared" si="19"/>
        <v>0</v>
      </c>
      <c r="CO28" s="120">
        <f t="shared" si="7"/>
        <v>0</v>
      </c>
      <c r="CP28" s="130"/>
      <c r="CQ28" s="132">
        <f t="shared" si="8"/>
        <v>0</v>
      </c>
      <c r="CR28" s="27"/>
      <c r="CS28" s="130"/>
      <c r="CT28" s="130"/>
      <c r="CU28" s="133">
        <f>+N316</f>
        <v>0</v>
      </c>
      <c r="CV28" s="108"/>
      <c r="DA28" s="134"/>
      <c r="DB28" s="130"/>
      <c r="DC28" s="130"/>
      <c r="DD28" s="131">
        <f t="shared" si="20"/>
        <v>0</v>
      </c>
      <c r="DE28" s="130"/>
      <c r="DF28" s="130"/>
      <c r="DG28" s="131">
        <f t="shared" si="21"/>
        <v>0</v>
      </c>
      <c r="DH28" s="120">
        <f t="shared" si="9"/>
        <v>0</v>
      </c>
      <c r="DI28" s="130"/>
      <c r="DJ28" s="132">
        <f t="shared" si="10"/>
        <v>0</v>
      </c>
      <c r="DK28" s="27"/>
      <c r="DL28" s="130"/>
      <c r="DM28" s="130"/>
      <c r="DN28" s="133">
        <f>+O316</f>
        <v>0</v>
      </c>
      <c r="DO28" s="108"/>
    </row>
    <row r="29" spans="1:119" ht="14.5">
      <c r="A29" s="127" t="s">
        <v>122</v>
      </c>
      <c r="B29" s="124" t="s">
        <v>112</v>
      </c>
      <c r="C29" s="124"/>
      <c r="D29" s="124"/>
      <c r="E29" s="124"/>
      <c r="F29" s="124"/>
      <c r="G29" s="124"/>
      <c r="H29" s="124"/>
      <c r="I29" s="124"/>
      <c r="J29" s="108" t="s">
        <v>49</v>
      </c>
      <c r="K29" s="128">
        <f t="shared" ref="K29:O29" si="30">K320</f>
        <v>0</v>
      </c>
      <c r="L29" s="128">
        <f t="shared" si="30"/>
        <v>0</v>
      </c>
      <c r="M29" s="128">
        <f t="shared" si="30"/>
        <v>0</v>
      </c>
      <c r="N29" s="128">
        <f t="shared" si="30"/>
        <v>0</v>
      </c>
      <c r="O29" s="128">
        <f t="shared" si="30"/>
        <v>0</v>
      </c>
      <c r="AC29" s="134"/>
      <c r="AD29" s="130"/>
      <c r="AE29" s="130"/>
      <c r="AF29" s="131">
        <f t="shared" si="12"/>
        <v>0</v>
      </c>
      <c r="AG29" s="130"/>
      <c r="AH29" s="130"/>
      <c r="AI29" s="131">
        <f t="shared" si="13"/>
        <v>0</v>
      </c>
      <c r="AJ29" s="120">
        <f t="shared" si="1"/>
        <v>0</v>
      </c>
      <c r="AK29" s="130"/>
      <c r="AL29" s="132">
        <f t="shared" si="2"/>
        <v>0</v>
      </c>
      <c r="AM29" s="27"/>
      <c r="AN29" s="130"/>
      <c r="AO29" s="130"/>
      <c r="AP29" s="133">
        <f>+K344</f>
        <v>0</v>
      </c>
      <c r="AQ29" s="108"/>
      <c r="AV29" s="134"/>
      <c r="AW29" s="130"/>
      <c r="AX29" s="130"/>
      <c r="AY29" s="131">
        <f t="shared" si="14"/>
        <v>0</v>
      </c>
      <c r="AZ29" s="130"/>
      <c r="BA29" s="130"/>
      <c r="BB29" s="131">
        <f t="shared" si="15"/>
        <v>0</v>
      </c>
      <c r="BC29" s="120">
        <f t="shared" si="3"/>
        <v>0</v>
      </c>
      <c r="BD29" s="130"/>
      <c r="BE29" s="132">
        <f t="shared" si="4"/>
        <v>0</v>
      </c>
      <c r="BF29" s="27"/>
      <c r="BG29" s="130"/>
      <c r="BH29" s="130"/>
      <c r="BI29" s="133">
        <f>+L344</f>
        <v>0</v>
      </c>
      <c r="BJ29" s="108"/>
      <c r="BO29" s="134"/>
      <c r="BP29" s="130"/>
      <c r="BQ29" s="130"/>
      <c r="BR29" s="131">
        <f t="shared" si="16"/>
        <v>0</v>
      </c>
      <c r="BS29" s="130"/>
      <c r="BT29" s="130"/>
      <c r="BU29" s="131">
        <f t="shared" si="17"/>
        <v>0</v>
      </c>
      <c r="BV29" s="120">
        <f t="shared" si="5"/>
        <v>0</v>
      </c>
      <c r="BW29" s="130"/>
      <c r="BX29" s="132">
        <f t="shared" si="6"/>
        <v>0</v>
      </c>
      <c r="BY29" s="27"/>
      <c r="BZ29" s="130"/>
      <c r="CA29" s="130"/>
      <c r="CB29" s="133">
        <f>+M344</f>
        <v>0</v>
      </c>
      <c r="CC29" s="108"/>
      <c r="CH29" s="134"/>
      <c r="CI29" s="130"/>
      <c r="CJ29" s="130"/>
      <c r="CK29" s="131">
        <f>SUM(CH29:CJ29)</f>
        <v>0</v>
      </c>
      <c r="CL29" s="130"/>
      <c r="CM29" s="130"/>
      <c r="CN29" s="131">
        <f t="shared" si="19"/>
        <v>0</v>
      </c>
      <c r="CO29" s="120">
        <f t="shared" si="7"/>
        <v>0</v>
      </c>
      <c r="CP29" s="130"/>
      <c r="CQ29" s="132">
        <f t="shared" si="8"/>
        <v>0</v>
      </c>
      <c r="CR29" s="27"/>
      <c r="CS29" s="130"/>
      <c r="CT29" s="130"/>
      <c r="CU29" s="133">
        <f>+N344</f>
        <v>0</v>
      </c>
      <c r="CV29" s="108"/>
      <c r="DA29" s="134"/>
      <c r="DB29" s="130"/>
      <c r="DC29" s="130"/>
      <c r="DD29" s="131">
        <f t="shared" si="20"/>
        <v>0</v>
      </c>
      <c r="DE29" s="130"/>
      <c r="DF29" s="130"/>
      <c r="DG29" s="131">
        <f t="shared" si="21"/>
        <v>0</v>
      </c>
      <c r="DH29" s="120">
        <f t="shared" si="9"/>
        <v>0</v>
      </c>
      <c r="DI29" s="130"/>
      <c r="DJ29" s="132">
        <f>DM29-SUM(DK29:DL29)</f>
        <v>0</v>
      </c>
      <c r="DK29" s="27"/>
      <c r="DL29" s="130"/>
      <c r="DM29" s="130"/>
      <c r="DN29" s="133">
        <f>+O344</f>
        <v>0</v>
      </c>
      <c r="DO29" s="108"/>
    </row>
    <row r="30" spans="1:119" ht="14.5">
      <c r="A30" s="127" t="s">
        <v>123</v>
      </c>
      <c r="B30" s="124" t="s">
        <v>112</v>
      </c>
      <c r="C30" s="124"/>
      <c r="D30" s="124"/>
      <c r="E30" s="124"/>
      <c r="F30" s="124"/>
      <c r="G30" s="124"/>
      <c r="H30" s="124"/>
      <c r="I30" s="124"/>
      <c r="J30" s="108" t="s">
        <v>49</v>
      </c>
      <c r="K30" s="128">
        <f t="shared" ref="K30:O30" si="31">K348</f>
        <v>0</v>
      </c>
      <c r="L30" s="128">
        <f t="shared" si="31"/>
        <v>0</v>
      </c>
      <c r="M30" s="128">
        <f t="shared" si="31"/>
        <v>0</v>
      </c>
      <c r="N30" s="128">
        <f t="shared" si="31"/>
        <v>0</v>
      </c>
      <c r="O30" s="128">
        <f t="shared" si="31"/>
        <v>0</v>
      </c>
      <c r="AC30" s="134"/>
      <c r="AD30" s="130"/>
      <c r="AE30" s="130"/>
      <c r="AF30" s="131">
        <f t="shared" si="12"/>
        <v>0</v>
      </c>
      <c r="AG30" s="130"/>
      <c r="AH30" s="130"/>
      <c r="AI30" s="131">
        <f t="shared" si="13"/>
        <v>0</v>
      </c>
      <c r="AJ30" s="120">
        <f t="shared" si="1"/>
        <v>0</v>
      </c>
      <c r="AK30" s="130"/>
      <c r="AL30" s="132">
        <f t="shared" si="2"/>
        <v>0</v>
      </c>
      <c r="AM30" s="27"/>
      <c r="AN30" s="130"/>
      <c r="AO30" s="130"/>
      <c r="AP30" s="133">
        <f>+K372</f>
        <v>0</v>
      </c>
      <c r="AQ30" s="108"/>
      <c r="AV30" s="134"/>
      <c r="AW30" s="130"/>
      <c r="AX30" s="130"/>
      <c r="AY30" s="131">
        <f t="shared" si="14"/>
        <v>0</v>
      </c>
      <c r="AZ30" s="130"/>
      <c r="BA30" s="130"/>
      <c r="BB30" s="131">
        <f t="shared" si="15"/>
        <v>0</v>
      </c>
      <c r="BC30" s="120">
        <f t="shared" si="3"/>
        <v>0</v>
      </c>
      <c r="BD30" s="130"/>
      <c r="BE30" s="132">
        <f t="shared" si="4"/>
        <v>0</v>
      </c>
      <c r="BF30" s="27"/>
      <c r="BG30" s="130"/>
      <c r="BH30" s="130"/>
      <c r="BI30" s="133">
        <f>+L372</f>
        <v>0</v>
      </c>
      <c r="BJ30" s="108"/>
      <c r="BO30" s="134"/>
      <c r="BP30" s="130"/>
      <c r="BQ30" s="130"/>
      <c r="BR30" s="131">
        <f t="shared" si="16"/>
        <v>0</v>
      </c>
      <c r="BS30" s="130"/>
      <c r="BT30" s="130"/>
      <c r="BU30" s="131">
        <f t="shared" si="17"/>
        <v>0</v>
      </c>
      <c r="BV30" s="120">
        <f t="shared" si="5"/>
        <v>0</v>
      </c>
      <c r="BW30" s="130"/>
      <c r="BX30" s="132">
        <f t="shared" si="6"/>
        <v>0</v>
      </c>
      <c r="BY30" s="27"/>
      <c r="BZ30" s="130"/>
      <c r="CA30" s="130"/>
      <c r="CB30" s="133">
        <f>+M372</f>
        <v>0</v>
      </c>
      <c r="CC30" s="108"/>
      <c r="CH30" s="134"/>
      <c r="CI30" s="130"/>
      <c r="CJ30" s="130"/>
      <c r="CK30" s="131">
        <f t="shared" si="18"/>
        <v>0</v>
      </c>
      <c r="CL30" s="130"/>
      <c r="CM30" s="130"/>
      <c r="CN30" s="131">
        <f t="shared" si="19"/>
        <v>0</v>
      </c>
      <c r="CO30" s="120">
        <f t="shared" si="7"/>
        <v>0</v>
      </c>
      <c r="CP30" s="130"/>
      <c r="CQ30" s="132">
        <f t="shared" si="8"/>
        <v>0</v>
      </c>
      <c r="CR30" s="27"/>
      <c r="CS30" s="130"/>
      <c r="CT30" s="130"/>
      <c r="CU30" s="133">
        <f>+N372</f>
        <v>0</v>
      </c>
      <c r="CV30" s="108"/>
      <c r="DA30" s="134"/>
      <c r="DB30" s="130"/>
      <c r="DC30" s="130"/>
      <c r="DD30" s="131">
        <f t="shared" si="20"/>
        <v>0</v>
      </c>
      <c r="DE30" s="130"/>
      <c r="DF30" s="130"/>
      <c r="DG30" s="131">
        <f t="shared" si="21"/>
        <v>0</v>
      </c>
      <c r="DH30" s="120">
        <f t="shared" si="9"/>
        <v>0</v>
      </c>
      <c r="DI30" s="130"/>
      <c r="DJ30" s="132">
        <f t="shared" si="10"/>
        <v>0</v>
      </c>
      <c r="DK30" s="27"/>
      <c r="DL30" s="130"/>
      <c r="DM30" s="130"/>
      <c r="DN30" s="133">
        <f>+O372</f>
        <v>0</v>
      </c>
      <c r="DO30" s="108"/>
    </row>
    <row r="31" spans="1:119" ht="14.5">
      <c r="A31" s="127" t="s">
        <v>124</v>
      </c>
      <c r="B31" s="124" t="s">
        <v>112</v>
      </c>
      <c r="C31" s="124"/>
      <c r="D31" s="124"/>
      <c r="E31" s="124"/>
      <c r="F31" s="124"/>
      <c r="G31" s="124"/>
      <c r="H31" s="124"/>
      <c r="I31" s="124"/>
      <c r="J31" s="108" t="s">
        <v>49</v>
      </c>
      <c r="K31" s="128">
        <f t="shared" ref="K31:O31" si="32">K376</f>
        <v>0</v>
      </c>
      <c r="L31" s="128">
        <f t="shared" si="32"/>
        <v>0</v>
      </c>
      <c r="M31" s="128">
        <f t="shared" si="32"/>
        <v>0</v>
      </c>
      <c r="N31" s="128">
        <f t="shared" si="32"/>
        <v>0</v>
      </c>
      <c r="O31" s="128">
        <f t="shared" si="32"/>
        <v>0</v>
      </c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34"/>
      <c r="AD31" s="130"/>
      <c r="AE31" s="130"/>
      <c r="AF31" s="131">
        <f t="shared" si="12"/>
        <v>0</v>
      </c>
      <c r="AG31" s="130"/>
      <c r="AH31" s="130"/>
      <c r="AI31" s="131">
        <f t="shared" si="13"/>
        <v>0</v>
      </c>
      <c r="AJ31" s="120">
        <f t="shared" si="1"/>
        <v>0</v>
      </c>
      <c r="AK31" s="130"/>
      <c r="AL31" s="132">
        <f t="shared" si="2"/>
        <v>0</v>
      </c>
      <c r="AM31" s="27"/>
      <c r="AN31" s="130"/>
      <c r="AO31" s="130"/>
      <c r="AP31" s="133">
        <f>+K400</f>
        <v>0</v>
      </c>
      <c r="AQ31" s="108"/>
      <c r="AV31" s="134"/>
      <c r="AW31" s="130"/>
      <c r="AX31" s="130"/>
      <c r="AY31" s="131">
        <f t="shared" si="14"/>
        <v>0</v>
      </c>
      <c r="AZ31" s="130"/>
      <c r="BA31" s="130"/>
      <c r="BB31" s="131">
        <f t="shared" si="15"/>
        <v>0</v>
      </c>
      <c r="BC31" s="120">
        <f t="shared" si="3"/>
        <v>0</v>
      </c>
      <c r="BD31" s="130"/>
      <c r="BE31" s="132">
        <f t="shared" si="4"/>
        <v>0</v>
      </c>
      <c r="BF31" s="27"/>
      <c r="BG31" s="130"/>
      <c r="BH31" s="130"/>
      <c r="BI31" s="133">
        <f>+L400</f>
        <v>0</v>
      </c>
      <c r="BJ31" s="108"/>
      <c r="BO31" s="134"/>
      <c r="BP31" s="130"/>
      <c r="BQ31" s="130"/>
      <c r="BR31" s="131">
        <f t="shared" si="16"/>
        <v>0</v>
      </c>
      <c r="BS31" s="130"/>
      <c r="BT31" s="130"/>
      <c r="BU31" s="131">
        <f t="shared" si="17"/>
        <v>0</v>
      </c>
      <c r="BV31" s="120">
        <f t="shared" si="5"/>
        <v>0</v>
      </c>
      <c r="BW31" s="130"/>
      <c r="BX31" s="132">
        <f t="shared" si="6"/>
        <v>0</v>
      </c>
      <c r="BY31" s="27"/>
      <c r="BZ31" s="130"/>
      <c r="CA31" s="130"/>
      <c r="CB31" s="133">
        <f>+M400</f>
        <v>0</v>
      </c>
      <c r="CC31" s="108"/>
      <c r="CH31" s="134"/>
      <c r="CI31" s="130"/>
      <c r="CJ31" s="130"/>
      <c r="CK31" s="131">
        <f t="shared" si="18"/>
        <v>0</v>
      </c>
      <c r="CL31" s="130"/>
      <c r="CM31" s="130"/>
      <c r="CN31" s="131">
        <f t="shared" si="19"/>
        <v>0</v>
      </c>
      <c r="CO31" s="120">
        <f t="shared" si="7"/>
        <v>0</v>
      </c>
      <c r="CP31" s="130"/>
      <c r="CQ31" s="132">
        <f t="shared" si="8"/>
        <v>0</v>
      </c>
      <c r="CR31" s="27"/>
      <c r="CS31" s="130"/>
      <c r="CT31" s="130"/>
      <c r="CU31" s="133">
        <f>+N400</f>
        <v>0</v>
      </c>
      <c r="CV31" s="108"/>
      <c r="DA31" s="134"/>
      <c r="DB31" s="130"/>
      <c r="DC31" s="130"/>
      <c r="DD31" s="131">
        <f t="shared" si="20"/>
        <v>0</v>
      </c>
      <c r="DE31" s="130"/>
      <c r="DF31" s="130"/>
      <c r="DG31" s="131">
        <f t="shared" si="21"/>
        <v>0</v>
      </c>
      <c r="DH31" s="120">
        <f t="shared" si="9"/>
        <v>0</v>
      </c>
      <c r="DI31" s="130"/>
      <c r="DJ31" s="132">
        <f t="shared" si="10"/>
        <v>0</v>
      </c>
      <c r="DK31" s="27"/>
      <c r="DL31" s="130"/>
      <c r="DM31" s="130"/>
      <c r="DN31" s="133">
        <f>+O400</f>
        <v>0</v>
      </c>
      <c r="DO31" s="108"/>
    </row>
    <row r="32" spans="1:119" ht="14.5">
      <c r="A32" s="127" t="s">
        <v>125</v>
      </c>
      <c r="B32" s="124" t="s">
        <v>112</v>
      </c>
      <c r="C32" s="124"/>
      <c r="D32" s="124"/>
      <c r="E32" s="124"/>
      <c r="F32" s="124"/>
      <c r="G32" s="124"/>
      <c r="H32" s="124"/>
      <c r="I32" s="124"/>
      <c r="J32" s="108" t="s">
        <v>49</v>
      </c>
      <c r="K32" s="128">
        <f t="shared" ref="K32:O32" si="33">K404</f>
        <v>0</v>
      </c>
      <c r="L32" s="128">
        <f t="shared" si="33"/>
        <v>0</v>
      </c>
      <c r="M32" s="128">
        <f t="shared" si="33"/>
        <v>0</v>
      </c>
      <c r="N32" s="128">
        <f t="shared" si="33"/>
        <v>0</v>
      </c>
      <c r="O32" s="128">
        <f t="shared" si="33"/>
        <v>0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34"/>
      <c r="AD32" s="130"/>
      <c r="AE32" s="130"/>
      <c r="AF32" s="131">
        <f t="shared" si="12"/>
        <v>0</v>
      </c>
      <c r="AG32" s="130"/>
      <c r="AH32" s="130"/>
      <c r="AI32" s="131">
        <f t="shared" si="13"/>
        <v>0</v>
      </c>
      <c r="AJ32" s="120">
        <f t="shared" si="1"/>
        <v>0</v>
      </c>
      <c r="AK32" s="130"/>
      <c r="AL32" s="132">
        <f t="shared" si="2"/>
        <v>0</v>
      </c>
      <c r="AM32" s="27"/>
      <c r="AN32" s="130"/>
      <c r="AO32" s="130"/>
      <c r="AP32" s="133">
        <f>+K428</f>
        <v>0</v>
      </c>
      <c r="AQ32" s="108"/>
      <c r="AV32" s="134"/>
      <c r="AW32" s="130"/>
      <c r="AX32" s="130"/>
      <c r="AY32" s="131">
        <f t="shared" si="14"/>
        <v>0</v>
      </c>
      <c r="AZ32" s="130"/>
      <c r="BA32" s="130"/>
      <c r="BB32" s="131">
        <f t="shared" si="15"/>
        <v>0</v>
      </c>
      <c r="BC32" s="120">
        <f t="shared" si="3"/>
        <v>0</v>
      </c>
      <c r="BD32" s="130"/>
      <c r="BE32" s="132">
        <f t="shared" si="4"/>
        <v>0</v>
      </c>
      <c r="BF32" s="27"/>
      <c r="BG32" s="130"/>
      <c r="BH32" s="130"/>
      <c r="BI32" s="133">
        <f>+L428</f>
        <v>0</v>
      </c>
      <c r="BJ32" s="108"/>
      <c r="BO32" s="134"/>
      <c r="BP32" s="130"/>
      <c r="BQ32" s="130"/>
      <c r="BR32" s="131">
        <f t="shared" si="16"/>
        <v>0</v>
      </c>
      <c r="BS32" s="130"/>
      <c r="BT32" s="130"/>
      <c r="BU32" s="131">
        <f t="shared" si="17"/>
        <v>0</v>
      </c>
      <c r="BV32" s="120">
        <f t="shared" si="5"/>
        <v>0</v>
      </c>
      <c r="BW32" s="130"/>
      <c r="BX32" s="132">
        <f t="shared" si="6"/>
        <v>0</v>
      </c>
      <c r="BY32" s="27"/>
      <c r="BZ32" s="130"/>
      <c r="CA32" s="130"/>
      <c r="CB32" s="133">
        <f>+M428</f>
        <v>0</v>
      </c>
      <c r="CC32" s="108"/>
      <c r="CH32" s="134"/>
      <c r="CI32" s="130"/>
      <c r="CJ32" s="130"/>
      <c r="CK32" s="131">
        <f t="shared" si="18"/>
        <v>0</v>
      </c>
      <c r="CL32" s="130"/>
      <c r="CM32" s="130"/>
      <c r="CN32" s="131">
        <f t="shared" si="19"/>
        <v>0</v>
      </c>
      <c r="CO32" s="120">
        <f>CQ32-CP32</f>
        <v>0</v>
      </c>
      <c r="CP32" s="130"/>
      <c r="CQ32" s="132">
        <f t="shared" si="8"/>
        <v>0</v>
      </c>
      <c r="CR32" s="27"/>
      <c r="CS32" s="130"/>
      <c r="CT32" s="130"/>
      <c r="CU32" s="133">
        <f>+N428</f>
        <v>0</v>
      </c>
      <c r="CV32" s="108"/>
      <c r="DA32" s="134"/>
      <c r="DB32" s="130"/>
      <c r="DC32" s="130"/>
      <c r="DD32" s="131">
        <f>SUM(DA32:DC32)</f>
        <v>0</v>
      </c>
      <c r="DE32" s="130"/>
      <c r="DF32" s="130"/>
      <c r="DG32" s="131">
        <f t="shared" si="21"/>
        <v>0</v>
      </c>
      <c r="DH32" s="120">
        <f t="shared" si="9"/>
        <v>0</v>
      </c>
      <c r="DI32" s="130"/>
      <c r="DJ32" s="132">
        <f t="shared" si="10"/>
        <v>0</v>
      </c>
      <c r="DK32" s="27"/>
      <c r="DL32" s="130"/>
      <c r="DM32" s="130"/>
      <c r="DN32" s="133">
        <f>+O428</f>
        <v>0</v>
      </c>
      <c r="DO32" s="108"/>
    </row>
    <row r="33" spans="1:119" ht="14.5">
      <c r="A33" s="127" t="s">
        <v>126</v>
      </c>
      <c r="B33" s="124" t="s">
        <v>112</v>
      </c>
      <c r="C33" s="124"/>
      <c r="D33" s="124"/>
      <c r="E33" s="124"/>
      <c r="F33" s="124"/>
      <c r="G33" s="124"/>
      <c r="H33" s="124"/>
      <c r="I33" s="124"/>
      <c r="J33" s="108" t="s">
        <v>49</v>
      </c>
      <c r="K33" s="128">
        <f t="shared" ref="K33:O33" si="34">K432</f>
        <v>0</v>
      </c>
      <c r="L33" s="128">
        <f t="shared" si="34"/>
        <v>0</v>
      </c>
      <c r="M33" s="128">
        <f t="shared" si="34"/>
        <v>0</v>
      </c>
      <c r="N33" s="128">
        <f t="shared" si="34"/>
        <v>0</v>
      </c>
      <c r="O33" s="128">
        <f t="shared" si="34"/>
        <v>0</v>
      </c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34"/>
      <c r="AD33" s="130"/>
      <c r="AE33" s="130"/>
      <c r="AF33" s="131">
        <f t="shared" si="12"/>
        <v>0</v>
      </c>
      <c r="AG33" s="130"/>
      <c r="AH33" s="130"/>
      <c r="AI33" s="131">
        <f t="shared" si="13"/>
        <v>0</v>
      </c>
      <c r="AJ33" s="120">
        <f t="shared" si="1"/>
        <v>0</v>
      </c>
      <c r="AK33" s="130"/>
      <c r="AL33" s="132">
        <f t="shared" si="2"/>
        <v>0</v>
      </c>
      <c r="AM33" s="27"/>
      <c r="AN33" s="130"/>
      <c r="AO33" s="130"/>
      <c r="AP33" s="133">
        <f>+K456</f>
        <v>0</v>
      </c>
      <c r="AQ33" s="124"/>
      <c r="AV33" s="134"/>
      <c r="AW33" s="130"/>
      <c r="AX33" s="130"/>
      <c r="AY33" s="131">
        <f t="shared" si="14"/>
        <v>0</v>
      </c>
      <c r="AZ33" s="130"/>
      <c r="BA33" s="130"/>
      <c r="BB33" s="131">
        <f t="shared" si="15"/>
        <v>0</v>
      </c>
      <c r="BC33" s="120">
        <f t="shared" si="3"/>
        <v>0</v>
      </c>
      <c r="BD33" s="130"/>
      <c r="BE33" s="132">
        <f t="shared" si="4"/>
        <v>0</v>
      </c>
      <c r="BF33" s="27"/>
      <c r="BG33" s="130"/>
      <c r="BH33" s="130"/>
      <c r="BI33" s="133">
        <f>+L456</f>
        <v>0</v>
      </c>
      <c r="BJ33" s="124"/>
      <c r="BO33" s="134"/>
      <c r="BP33" s="130"/>
      <c r="BQ33" s="130"/>
      <c r="BR33" s="131">
        <f t="shared" si="16"/>
        <v>0</v>
      </c>
      <c r="BS33" s="130"/>
      <c r="BT33" s="130"/>
      <c r="BU33" s="131">
        <f t="shared" si="17"/>
        <v>0</v>
      </c>
      <c r="BV33" s="120">
        <f t="shared" si="5"/>
        <v>0</v>
      </c>
      <c r="BW33" s="130"/>
      <c r="BX33" s="132">
        <f t="shared" si="6"/>
        <v>0</v>
      </c>
      <c r="BY33" s="27"/>
      <c r="BZ33" s="130"/>
      <c r="CA33" s="130"/>
      <c r="CB33" s="133">
        <f>+M456</f>
        <v>0</v>
      </c>
      <c r="CC33" s="124"/>
      <c r="CH33" s="134"/>
      <c r="CI33" s="130"/>
      <c r="CJ33" s="130"/>
      <c r="CK33" s="131">
        <f t="shared" si="18"/>
        <v>0</v>
      </c>
      <c r="CL33" s="130"/>
      <c r="CM33" s="130"/>
      <c r="CN33" s="131">
        <f t="shared" si="19"/>
        <v>0</v>
      </c>
      <c r="CO33" s="120">
        <f t="shared" si="7"/>
        <v>0</v>
      </c>
      <c r="CP33" s="130"/>
      <c r="CQ33" s="132">
        <f t="shared" si="8"/>
        <v>0</v>
      </c>
      <c r="CR33" s="27"/>
      <c r="CS33" s="130"/>
      <c r="CT33" s="130"/>
      <c r="CU33" s="133">
        <f>+N456</f>
        <v>0</v>
      </c>
      <c r="CV33" s="124"/>
      <c r="DA33" s="134"/>
      <c r="DB33" s="130"/>
      <c r="DC33" s="130"/>
      <c r="DD33" s="131">
        <f t="shared" si="20"/>
        <v>0</v>
      </c>
      <c r="DE33" s="130"/>
      <c r="DF33" s="130"/>
      <c r="DG33" s="131">
        <f t="shared" si="21"/>
        <v>0</v>
      </c>
      <c r="DH33" s="120">
        <f t="shared" si="9"/>
        <v>0</v>
      </c>
      <c r="DI33" s="130"/>
      <c r="DJ33" s="132">
        <f t="shared" si="10"/>
        <v>0</v>
      </c>
      <c r="DK33" s="27"/>
      <c r="DL33" s="130"/>
      <c r="DM33" s="130"/>
      <c r="DN33" s="133">
        <f>+O456</f>
        <v>0</v>
      </c>
      <c r="DO33" s="124"/>
    </row>
    <row r="34" spans="1:119">
      <c r="A34" s="137" t="s">
        <v>78</v>
      </c>
      <c r="B34" s="124"/>
      <c r="C34" s="124"/>
      <c r="D34" s="124"/>
      <c r="E34" s="124"/>
      <c r="F34" s="124"/>
      <c r="G34" s="124"/>
      <c r="H34" s="124"/>
      <c r="I34" s="124"/>
      <c r="J34" s="108" t="s">
        <v>49</v>
      </c>
      <c r="K34" s="138">
        <f>SUM(K19:K33)</f>
        <v>0</v>
      </c>
      <c r="L34" s="138">
        <f>SUM(L19:L33)</f>
        <v>0</v>
      </c>
      <c r="M34" s="138">
        <f>SUM(M19:M33)</f>
        <v>0</v>
      </c>
      <c r="N34" s="138">
        <f>SUM(N19:N33)</f>
        <v>0</v>
      </c>
      <c r="O34" s="138">
        <f>SUM(O19:O33)</f>
        <v>0</v>
      </c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32">
        <f t="shared" ref="AC34:AO34" si="35">SUM(AC19:AC33)</f>
        <v>0</v>
      </c>
      <c r="AD34" s="132">
        <f t="shared" si="35"/>
        <v>0</v>
      </c>
      <c r="AE34" s="132">
        <f t="shared" si="35"/>
        <v>0</v>
      </c>
      <c r="AF34" s="132">
        <f t="shared" si="35"/>
        <v>0</v>
      </c>
      <c r="AG34" s="132">
        <f t="shared" si="35"/>
        <v>0</v>
      </c>
      <c r="AH34" s="132">
        <f t="shared" si="35"/>
        <v>0</v>
      </c>
      <c r="AI34" s="132">
        <f t="shared" si="35"/>
        <v>0</v>
      </c>
      <c r="AJ34" s="120">
        <f t="shared" si="35"/>
        <v>0</v>
      </c>
      <c r="AK34" s="132">
        <f t="shared" si="35"/>
        <v>0</v>
      </c>
      <c r="AL34" s="132">
        <f t="shared" si="35"/>
        <v>0</v>
      </c>
      <c r="AM34" s="27"/>
      <c r="AN34" s="132">
        <f t="shared" si="35"/>
        <v>0</v>
      </c>
      <c r="AO34" s="132">
        <f t="shared" si="35"/>
        <v>0</v>
      </c>
      <c r="AP34" s="139"/>
      <c r="AQ34" s="124"/>
      <c r="AV34" s="132">
        <f t="shared" ref="AV34:BE34" si="36">SUM(AV19:AV33)</f>
        <v>0</v>
      </c>
      <c r="AW34" s="132">
        <f t="shared" si="36"/>
        <v>0</v>
      </c>
      <c r="AX34" s="132">
        <f t="shared" si="36"/>
        <v>0</v>
      </c>
      <c r="AY34" s="132">
        <f t="shared" si="36"/>
        <v>0</v>
      </c>
      <c r="AZ34" s="132">
        <f t="shared" si="36"/>
        <v>0</v>
      </c>
      <c r="BA34" s="132">
        <f t="shared" si="36"/>
        <v>0</v>
      </c>
      <c r="BB34" s="132">
        <f t="shared" si="36"/>
        <v>0</v>
      </c>
      <c r="BC34" s="120">
        <f t="shared" si="36"/>
        <v>0</v>
      </c>
      <c r="BD34" s="132">
        <f t="shared" si="36"/>
        <v>0</v>
      </c>
      <c r="BE34" s="132">
        <f t="shared" si="36"/>
        <v>0</v>
      </c>
      <c r="BF34" s="27"/>
      <c r="BG34" s="132">
        <f t="shared" ref="BG34:BH34" si="37">SUM(BG19:BG33)</f>
        <v>0</v>
      </c>
      <c r="BH34" s="132">
        <f t="shared" si="37"/>
        <v>0</v>
      </c>
      <c r="BI34" s="139"/>
      <c r="BJ34" s="124"/>
      <c r="BO34" s="132">
        <f t="shared" ref="BO34:BW34" si="38">SUM(BO19:BO33)</f>
        <v>0</v>
      </c>
      <c r="BP34" s="132">
        <f t="shared" si="38"/>
        <v>0</v>
      </c>
      <c r="BQ34" s="132">
        <f t="shared" si="38"/>
        <v>0</v>
      </c>
      <c r="BR34" s="132">
        <f t="shared" si="38"/>
        <v>0</v>
      </c>
      <c r="BS34" s="132">
        <f t="shared" si="38"/>
        <v>0</v>
      </c>
      <c r="BT34" s="132">
        <f t="shared" si="38"/>
        <v>0</v>
      </c>
      <c r="BU34" s="132">
        <f t="shared" si="38"/>
        <v>0</v>
      </c>
      <c r="BV34" s="120">
        <f t="shared" si="38"/>
        <v>0</v>
      </c>
      <c r="BW34" s="132">
        <f t="shared" si="38"/>
        <v>0</v>
      </c>
      <c r="BX34" s="132">
        <f>SUM(BX19:BX33)</f>
        <v>0</v>
      </c>
      <c r="BY34" s="27"/>
      <c r="BZ34" s="132">
        <f t="shared" ref="BZ34:CA34" si="39">SUM(BZ19:BZ33)</f>
        <v>0</v>
      </c>
      <c r="CA34" s="132">
        <f t="shared" si="39"/>
        <v>0</v>
      </c>
      <c r="CB34" s="139"/>
      <c r="CC34" s="124"/>
      <c r="CH34" s="132">
        <f t="shared" ref="CH34:CQ34" si="40">SUM(CH19:CH33)</f>
        <v>0</v>
      </c>
      <c r="CI34" s="132">
        <f t="shared" si="40"/>
        <v>0</v>
      </c>
      <c r="CJ34" s="132">
        <f t="shared" si="40"/>
        <v>0</v>
      </c>
      <c r="CK34" s="132">
        <f t="shared" si="40"/>
        <v>0</v>
      </c>
      <c r="CL34" s="132">
        <f t="shared" si="40"/>
        <v>0</v>
      </c>
      <c r="CM34" s="132">
        <f t="shared" si="40"/>
        <v>0</v>
      </c>
      <c r="CN34" s="132">
        <f t="shared" si="40"/>
        <v>0</v>
      </c>
      <c r="CO34" s="120">
        <f t="shared" si="40"/>
        <v>0</v>
      </c>
      <c r="CP34" s="132">
        <f>SUM(CP19:CP33)</f>
        <v>0</v>
      </c>
      <c r="CQ34" s="132">
        <f t="shared" si="40"/>
        <v>0</v>
      </c>
      <c r="CR34" s="27"/>
      <c r="CS34" s="132">
        <f t="shared" ref="CS34:CT34" si="41">SUM(CS19:CS33)</f>
        <v>0</v>
      </c>
      <c r="CT34" s="132">
        <f t="shared" si="41"/>
        <v>0</v>
      </c>
      <c r="CU34" s="139"/>
      <c r="CV34" s="124"/>
      <c r="DA34" s="132">
        <f t="shared" ref="DA34:DJ34" si="42">SUM(DA19:DA33)</f>
        <v>0</v>
      </c>
      <c r="DB34" s="132">
        <f t="shared" si="42"/>
        <v>0</v>
      </c>
      <c r="DC34" s="132">
        <f t="shared" si="42"/>
        <v>0</v>
      </c>
      <c r="DD34" s="132">
        <f t="shared" si="42"/>
        <v>0</v>
      </c>
      <c r="DE34" s="132">
        <f t="shared" si="42"/>
        <v>0</v>
      </c>
      <c r="DF34" s="132">
        <f t="shared" si="42"/>
        <v>0</v>
      </c>
      <c r="DG34" s="132">
        <f t="shared" si="42"/>
        <v>0</v>
      </c>
      <c r="DH34" s="120">
        <f t="shared" si="42"/>
        <v>0</v>
      </c>
      <c r="DI34" s="132">
        <f t="shared" si="42"/>
        <v>0</v>
      </c>
      <c r="DJ34" s="132">
        <f t="shared" si="42"/>
        <v>0</v>
      </c>
      <c r="DK34" s="27"/>
      <c r="DL34" s="132">
        <f t="shared" ref="DL34:DM34" si="43">SUM(DL19:DL33)</f>
        <v>0</v>
      </c>
      <c r="DM34" s="132">
        <f t="shared" si="43"/>
        <v>0</v>
      </c>
      <c r="DN34" s="139"/>
      <c r="DO34" s="124"/>
    </row>
    <row r="35" spans="1:119">
      <c r="A35" s="124"/>
      <c r="B35" s="124"/>
      <c r="C35" s="124"/>
      <c r="D35" s="124"/>
      <c r="E35" s="124"/>
      <c r="F35" s="124"/>
      <c r="G35" s="124"/>
      <c r="H35" s="124"/>
      <c r="I35" s="124"/>
      <c r="J35" s="108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J35" s="140" t="str">
        <f>IF(ABS(AJ34-SUM(AC34:AE34,AG34:AH34))&lt;0.01,"OK","ERROR")</f>
        <v>OK</v>
      </c>
      <c r="AK35" s="139"/>
      <c r="AL35" s="139"/>
      <c r="AM35" s="139"/>
      <c r="AN35" s="139"/>
      <c r="AO35" s="139"/>
      <c r="AP35" s="139"/>
      <c r="AQ35" s="124"/>
      <c r="BC35" s="140" t="str">
        <f>IF(ABS(BC34-SUM(AV34:AX34,AZ34:BA34))&lt;0.01,"OK","ERROR")</f>
        <v>OK</v>
      </c>
      <c r="BD35" s="139"/>
      <c r="BE35" s="139"/>
      <c r="BF35" s="139"/>
      <c r="BG35" s="139"/>
      <c r="BH35" s="139"/>
      <c r="BI35" s="139"/>
      <c r="BJ35" s="124"/>
      <c r="BV35" s="140" t="str">
        <f>IF(ABS(BV34-SUM(BO34:BQ34,BS34:BT34))&lt;0.01,"OK","ERROR")</f>
        <v>OK</v>
      </c>
      <c r="BW35" s="139"/>
      <c r="BX35" s="139"/>
      <c r="BY35" s="139"/>
      <c r="BZ35" s="139"/>
      <c r="CA35" s="139"/>
      <c r="CB35" s="139"/>
      <c r="CC35" s="124"/>
      <c r="CO35" s="140" t="str">
        <f>IF(ABS(CO34-SUM(CH34:CJ34,CL34:CM34))&lt;0.01,"OK","ERROR")</f>
        <v>OK</v>
      </c>
      <c r="CP35" s="139"/>
      <c r="CQ35" s="139"/>
      <c r="CR35" s="139"/>
      <c r="CS35" s="139"/>
      <c r="CT35" s="139"/>
      <c r="CU35" s="139"/>
      <c r="CV35" s="124"/>
      <c r="DH35" s="140" t="str">
        <f>IF(ABS(DH34-SUM(DA34:DC34,DE34:DF34))&lt;0.01,"OK","ERROR")</f>
        <v>OK</v>
      </c>
      <c r="DI35" s="139"/>
      <c r="DJ35" s="139"/>
      <c r="DK35" s="139"/>
      <c r="DL35" s="139"/>
      <c r="DM35" s="139"/>
      <c r="DN35" s="139"/>
      <c r="DO35" s="124"/>
    </row>
    <row r="36" spans="1:119" ht="13.5" customHeight="1">
      <c r="A36" s="141" t="s">
        <v>127</v>
      </c>
      <c r="B36" s="142"/>
      <c r="C36" s="142"/>
      <c r="D36" s="142"/>
      <c r="E36" s="142"/>
      <c r="F36" s="142"/>
      <c r="G36" s="142"/>
      <c r="H36" s="142"/>
      <c r="I36" s="142"/>
      <c r="J36" s="143"/>
      <c r="K36" s="142"/>
      <c r="L36" s="142"/>
      <c r="M36" s="142"/>
      <c r="N36" s="142"/>
      <c r="O36" s="142"/>
    </row>
    <row r="37" spans="1:119">
      <c r="A37" s="124"/>
      <c r="B37" s="124"/>
      <c r="C37" s="124"/>
      <c r="D37" s="124"/>
      <c r="E37" s="124"/>
      <c r="F37" s="124"/>
      <c r="G37" s="124"/>
      <c r="H37" s="124"/>
      <c r="I37" s="124"/>
      <c r="J37" s="108"/>
      <c r="K37" s="139"/>
      <c r="L37" s="139"/>
      <c r="M37" s="139"/>
      <c r="N37" s="139"/>
      <c r="O37" s="139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Q37" s="124"/>
    </row>
    <row r="38" spans="1:119" ht="14.5" outlineLevel="1">
      <c r="A38" s="144" t="str">
        <f>A19</f>
        <v>Coreso SA</v>
      </c>
      <c r="B38" s="124"/>
      <c r="C38" s="124"/>
      <c r="D38" s="124"/>
      <c r="E38" s="124"/>
      <c r="F38" s="124"/>
      <c r="G38" s="124"/>
      <c r="H38" s="124"/>
      <c r="I38" s="124"/>
      <c r="J38" s="108"/>
      <c r="K38" s="139"/>
      <c r="L38" s="139"/>
      <c r="M38" s="139"/>
      <c r="N38" s="139"/>
      <c r="O38" s="139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45"/>
      <c r="AQ38" s="124"/>
    </row>
    <row r="39" spans="1:119" outlineLevel="1">
      <c r="A39" s="124" t="s">
        <v>5</v>
      </c>
      <c r="B39" s="124" t="s">
        <v>128</v>
      </c>
      <c r="C39" s="124"/>
      <c r="D39" s="124"/>
      <c r="E39" s="124"/>
      <c r="F39" s="124"/>
      <c r="G39" s="124"/>
      <c r="H39" s="124"/>
      <c r="I39" s="124"/>
      <c r="J39" s="108" t="s">
        <v>49</v>
      </c>
      <c r="K39" s="134"/>
      <c r="L39" s="130"/>
      <c r="M39" s="130"/>
      <c r="N39" s="130"/>
      <c r="O39" s="130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Q39" s="124"/>
    </row>
    <row r="40" spans="1:119" outlineLevel="1">
      <c r="A40" s="124" t="s">
        <v>5</v>
      </c>
      <c r="B40" s="124" t="s">
        <v>112</v>
      </c>
      <c r="C40" s="124"/>
      <c r="D40" s="124"/>
      <c r="E40" s="124"/>
      <c r="F40" s="124"/>
      <c r="G40" s="124"/>
      <c r="H40" s="124"/>
      <c r="I40" s="124"/>
      <c r="J40" s="108" t="s">
        <v>49</v>
      </c>
      <c r="K40" s="134"/>
      <c r="L40" s="130"/>
      <c r="M40" s="130"/>
      <c r="N40" s="130"/>
      <c r="O40" s="130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Q40" s="124"/>
    </row>
    <row r="41" spans="1:119" outlineLevel="1">
      <c r="A41" s="124" t="s">
        <v>5</v>
      </c>
      <c r="B41" s="124" t="s">
        <v>129</v>
      </c>
      <c r="C41" s="124"/>
      <c r="D41" s="124"/>
      <c r="E41" s="124"/>
      <c r="F41" s="124"/>
      <c r="G41" s="124"/>
      <c r="H41" s="124"/>
      <c r="I41" s="124"/>
      <c r="J41" s="108" t="s">
        <v>130</v>
      </c>
      <c r="K41" s="146">
        <f t="shared" ref="K41:O41" si="44">IFERROR(K40/K39,0)</f>
        <v>0</v>
      </c>
      <c r="L41" s="147">
        <f t="shared" si="44"/>
        <v>0</v>
      </c>
      <c r="M41" s="147">
        <f t="shared" si="44"/>
        <v>0</v>
      </c>
      <c r="N41" s="147">
        <f t="shared" si="44"/>
        <v>0</v>
      </c>
      <c r="O41" s="147">
        <f t="shared" si="44"/>
        <v>0</v>
      </c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Q41" s="124"/>
    </row>
    <row r="42" spans="1:119" outlineLevel="1">
      <c r="A42" s="124" t="s">
        <v>131</v>
      </c>
      <c r="B42" s="124" t="s">
        <v>112</v>
      </c>
      <c r="C42" s="124"/>
      <c r="D42" s="124"/>
      <c r="E42" s="124"/>
      <c r="F42" s="124"/>
      <c r="G42" s="124"/>
      <c r="H42" s="124"/>
      <c r="I42" s="124"/>
      <c r="J42" s="108" t="s">
        <v>49</v>
      </c>
      <c r="K42" s="134"/>
      <c r="L42" s="130"/>
      <c r="M42" s="130"/>
      <c r="N42" s="130"/>
      <c r="O42" s="130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Q42" s="124"/>
    </row>
    <row r="43" spans="1:119" outlineLevel="1">
      <c r="A43" s="148" t="s">
        <v>132</v>
      </c>
      <c r="B43" s="124" t="s">
        <v>128</v>
      </c>
      <c r="C43" s="124"/>
      <c r="D43" s="124"/>
      <c r="E43" s="124"/>
      <c r="F43" s="124"/>
      <c r="G43" s="124"/>
      <c r="H43" s="124"/>
      <c r="I43" s="124"/>
      <c r="J43" s="108" t="s">
        <v>49</v>
      </c>
      <c r="K43" s="134"/>
      <c r="L43" s="130"/>
      <c r="M43" s="130"/>
      <c r="N43" s="130"/>
      <c r="O43" s="130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Q43" s="124"/>
    </row>
    <row r="44" spans="1:119" outlineLevel="1">
      <c r="A44" s="149" t="str">
        <f>A43</f>
        <v>NGET</v>
      </c>
      <c r="B44" s="124" t="s">
        <v>112</v>
      </c>
      <c r="C44" s="124"/>
      <c r="D44" s="124"/>
      <c r="E44" s="124"/>
      <c r="F44" s="124"/>
      <c r="G44" s="124"/>
      <c r="H44" s="124"/>
      <c r="I44" s="124"/>
      <c r="J44" s="108" t="s">
        <v>49</v>
      </c>
      <c r="K44" s="134"/>
      <c r="L44" s="130"/>
      <c r="M44" s="130"/>
      <c r="N44" s="130"/>
      <c r="O44" s="130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Q44" s="124"/>
    </row>
    <row r="45" spans="1:119" outlineLevel="1">
      <c r="A45" s="149" t="str">
        <f>A43</f>
        <v>NGET</v>
      </c>
      <c r="B45" s="124" t="s">
        <v>129</v>
      </c>
      <c r="C45" s="124"/>
      <c r="D45" s="124"/>
      <c r="E45" s="124"/>
      <c r="F45" s="124"/>
      <c r="G45" s="124"/>
      <c r="H45" s="124"/>
      <c r="I45" s="124"/>
      <c r="J45" s="108" t="s">
        <v>130</v>
      </c>
      <c r="K45" s="146">
        <f t="shared" ref="K45:O45" si="45">IFERROR(K44/K43,0)</f>
        <v>0</v>
      </c>
      <c r="L45" s="147">
        <f t="shared" si="45"/>
        <v>0</v>
      </c>
      <c r="M45" s="147">
        <f t="shared" si="45"/>
        <v>0</v>
      </c>
      <c r="N45" s="147">
        <f t="shared" si="45"/>
        <v>0</v>
      </c>
      <c r="O45" s="147">
        <f t="shared" si="45"/>
        <v>0</v>
      </c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Q45" s="124"/>
    </row>
    <row r="46" spans="1:119" outlineLevel="1">
      <c r="A46" s="148" t="s">
        <v>133</v>
      </c>
      <c r="B46" s="124" t="s">
        <v>128</v>
      </c>
      <c r="C46" s="124"/>
      <c r="D46" s="124"/>
      <c r="E46" s="124"/>
      <c r="F46" s="124"/>
      <c r="G46" s="124"/>
      <c r="H46" s="124"/>
      <c r="I46" s="124"/>
      <c r="J46" s="108" t="s">
        <v>49</v>
      </c>
      <c r="K46" s="134"/>
      <c r="L46" s="130"/>
      <c r="M46" s="130"/>
      <c r="N46" s="130"/>
      <c r="O46" s="130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Q46" s="124"/>
    </row>
    <row r="47" spans="1:119" outlineLevel="1">
      <c r="A47" s="149" t="str">
        <f>A46</f>
        <v>NGG</v>
      </c>
      <c r="B47" s="124" t="s">
        <v>112</v>
      </c>
      <c r="C47" s="124"/>
      <c r="D47" s="124"/>
      <c r="E47" s="124"/>
      <c r="F47" s="124"/>
      <c r="G47" s="124"/>
      <c r="H47" s="124"/>
      <c r="I47" s="124"/>
      <c r="J47" s="108" t="s">
        <v>49</v>
      </c>
      <c r="K47" s="134"/>
      <c r="L47" s="130"/>
      <c r="M47" s="130"/>
      <c r="N47" s="130"/>
      <c r="O47" s="130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Q47" s="124"/>
    </row>
    <row r="48" spans="1:119" outlineLevel="1">
      <c r="A48" s="149" t="str">
        <f>A46</f>
        <v>NGG</v>
      </c>
      <c r="B48" s="124" t="s">
        <v>129</v>
      </c>
      <c r="C48" s="124"/>
      <c r="D48" s="124"/>
      <c r="E48" s="124"/>
      <c r="F48" s="124"/>
      <c r="G48" s="124"/>
      <c r="H48" s="124"/>
      <c r="I48" s="124"/>
      <c r="J48" s="108" t="s">
        <v>130</v>
      </c>
      <c r="K48" s="146">
        <f t="shared" ref="K48:O48" si="46">IFERROR(K47/K46,0)</f>
        <v>0</v>
      </c>
      <c r="L48" s="147">
        <f t="shared" si="46"/>
        <v>0</v>
      </c>
      <c r="M48" s="147">
        <f t="shared" si="46"/>
        <v>0</v>
      </c>
      <c r="N48" s="147">
        <f t="shared" si="46"/>
        <v>0</v>
      </c>
      <c r="O48" s="147">
        <f t="shared" si="46"/>
        <v>0</v>
      </c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Q48" s="124"/>
    </row>
    <row r="49" spans="1:118" outlineLevel="1">
      <c r="A49" s="148" t="s">
        <v>134</v>
      </c>
      <c r="B49" s="124" t="s">
        <v>128</v>
      </c>
      <c r="C49" s="124"/>
      <c r="D49" s="124"/>
      <c r="E49" s="124"/>
      <c r="F49" s="124"/>
      <c r="G49" s="124"/>
      <c r="H49" s="124"/>
      <c r="I49" s="124"/>
      <c r="J49" s="108" t="s">
        <v>49</v>
      </c>
      <c r="K49" s="134"/>
      <c r="L49" s="130"/>
      <c r="M49" s="130"/>
      <c r="N49" s="130"/>
      <c r="O49" s="130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Q49" s="124"/>
    </row>
    <row r="50" spans="1:118" outlineLevel="1">
      <c r="A50" s="149" t="str">
        <f>A49</f>
        <v>Other National Grid Group Companies</v>
      </c>
      <c r="B50" s="124" t="s">
        <v>112</v>
      </c>
      <c r="C50" s="124"/>
      <c r="D50" s="124"/>
      <c r="E50" s="124"/>
      <c r="F50" s="124"/>
      <c r="G50" s="124"/>
      <c r="H50" s="124"/>
      <c r="I50" s="124"/>
      <c r="J50" s="108" t="s">
        <v>49</v>
      </c>
      <c r="K50" s="134"/>
      <c r="L50" s="130"/>
      <c r="M50" s="130"/>
      <c r="N50" s="130"/>
      <c r="O50" s="130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Q50" s="124"/>
    </row>
    <row r="51" spans="1:118" outlineLevel="1">
      <c r="A51" s="149" t="str">
        <f>A49</f>
        <v>Other National Grid Group Companies</v>
      </c>
      <c r="B51" s="124" t="s">
        <v>129</v>
      </c>
      <c r="C51" s="124"/>
      <c r="D51" s="124"/>
      <c r="E51" s="124"/>
      <c r="F51" s="124"/>
      <c r="G51" s="124"/>
      <c r="H51" s="124"/>
      <c r="I51" s="124"/>
      <c r="J51" s="108" t="s">
        <v>130</v>
      </c>
      <c r="K51" s="146">
        <f t="shared" ref="K51:O51" si="47">IFERROR(K50/K49,0)</f>
        <v>0</v>
      </c>
      <c r="L51" s="147">
        <f t="shared" si="47"/>
        <v>0</v>
      </c>
      <c r="M51" s="147">
        <f t="shared" si="47"/>
        <v>0</v>
      </c>
      <c r="N51" s="147">
        <f t="shared" si="47"/>
        <v>0</v>
      </c>
      <c r="O51" s="147">
        <f t="shared" si="47"/>
        <v>0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Q51" s="124"/>
    </row>
    <row r="52" spans="1:118" outlineLevel="1">
      <c r="A52" s="148" t="s">
        <v>135</v>
      </c>
      <c r="B52" s="124" t="s">
        <v>128</v>
      </c>
      <c r="C52" s="124"/>
      <c r="D52" s="124"/>
      <c r="E52" s="124"/>
      <c r="F52" s="124"/>
      <c r="G52" s="124"/>
      <c r="H52" s="124"/>
      <c r="I52" s="124"/>
      <c r="J52" s="108" t="s">
        <v>49</v>
      </c>
      <c r="K52" s="134"/>
      <c r="L52" s="130"/>
      <c r="M52" s="130"/>
      <c r="N52" s="130"/>
      <c r="O52" s="130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Q52" s="124"/>
    </row>
    <row r="53" spans="1:118" outlineLevel="1">
      <c r="A53" s="149" t="str">
        <f>A52</f>
        <v>[ESO Affiliate or Related Undertaking that do not trade / transact with the ESO 4]</v>
      </c>
      <c r="B53" s="124" t="s">
        <v>112</v>
      </c>
      <c r="C53" s="124"/>
      <c r="D53" s="124"/>
      <c r="E53" s="124"/>
      <c r="F53" s="124"/>
      <c r="G53" s="124"/>
      <c r="H53" s="124"/>
      <c r="I53" s="124"/>
      <c r="J53" s="108" t="s">
        <v>49</v>
      </c>
      <c r="K53" s="134"/>
      <c r="L53" s="130"/>
      <c r="M53" s="130"/>
      <c r="N53" s="130"/>
      <c r="O53" s="130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Q53" s="124"/>
    </row>
    <row r="54" spans="1:118" outlineLevel="1">
      <c r="A54" s="149" t="str">
        <f>A52</f>
        <v>[ESO Affiliate or Related Undertaking that do not trade / transact with the ESO 4]</v>
      </c>
      <c r="B54" s="124" t="s">
        <v>129</v>
      </c>
      <c r="C54" s="124"/>
      <c r="D54" s="124"/>
      <c r="E54" s="124"/>
      <c r="F54" s="124"/>
      <c r="G54" s="124"/>
      <c r="H54" s="124"/>
      <c r="I54" s="124"/>
      <c r="J54" s="108" t="s">
        <v>130</v>
      </c>
      <c r="K54" s="146">
        <f t="shared" ref="K54:O54" si="48">IFERROR(K53/K52,0)</f>
        <v>0</v>
      </c>
      <c r="L54" s="147">
        <f t="shared" si="48"/>
        <v>0</v>
      </c>
      <c r="M54" s="147">
        <f t="shared" si="48"/>
        <v>0</v>
      </c>
      <c r="N54" s="147">
        <f t="shared" si="48"/>
        <v>0</v>
      </c>
      <c r="O54" s="147">
        <f t="shared" si="48"/>
        <v>0</v>
      </c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Q54" s="124"/>
    </row>
    <row r="55" spans="1:118" outlineLevel="1">
      <c r="A55" s="148" t="s">
        <v>136</v>
      </c>
      <c r="B55" s="124" t="s">
        <v>128</v>
      </c>
      <c r="C55" s="124"/>
      <c r="D55" s="124"/>
      <c r="E55" s="124"/>
      <c r="F55" s="124"/>
      <c r="G55" s="124"/>
      <c r="H55" s="124"/>
      <c r="I55" s="124"/>
      <c r="J55" s="108" t="s">
        <v>49</v>
      </c>
      <c r="K55" s="134"/>
      <c r="L55" s="130"/>
      <c r="M55" s="130"/>
      <c r="N55" s="130"/>
      <c r="O55" s="130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Q55" s="124"/>
    </row>
    <row r="56" spans="1:118" outlineLevel="1">
      <c r="A56" s="149" t="str">
        <f>A55</f>
        <v>[ESO Affiliate or Related Undertaking that do not trade / transact with the ESO 5]</v>
      </c>
      <c r="B56" s="124" t="s">
        <v>112</v>
      </c>
      <c r="C56" s="124"/>
      <c r="D56" s="124"/>
      <c r="E56" s="124"/>
      <c r="F56" s="124"/>
      <c r="G56" s="124"/>
      <c r="H56" s="124"/>
      <c r="I56" s="124"/>
      <c r="J56" s="108" t="s">
        <v>49</v>
      </c>
      <c r="K56" s="134"/>
      <c r="L56" s="130"/>
      <c r="M56" s="130"/>
      <c r="N56" s="130"/>
      <c r="O56" s="130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Q56" s="124"/>
    </row>
    <row r="57" spans="1:118" outlineLevel="1">
      <c r="A57" s="149" t="str">
        <f>A55</f>
        <v>[ESO Affiliate or Related Undertaking that do not trade / transact with the ESO 5]</v>
      </c>
      <c r="B57" s="124" t="s">
        <v>129</v>
      </c>
      <c r="C57" s="124"/>
      <c r="D57" s="124"/>
      <c r="E57" s="124"/>
      <c r="F57" s="124"/>
      <c r="G57" s="124"/>
      <c r="H57" s="124"/>
      <c r="I57" s="124"/>
      <c r="J57" s="108" t="s">
        <v>130</v>
      </c>
      <c r="K57" s="146">
        <f t="shared" ref="K57:O57" si="49">IFERROR(K56/K55,0)</f>
        <v>0</v>
      </c>
      <c r="L57" s="147">
        <f t="shared" si="49"/>
        <v>0</v>
      </c>
      <c r="M57" s="147">
        <f t="shared" si="49"/>
        <v>0</v>
      </c>
      <c r="N57" s="147">
        <f t="shared" si="49"/>
        <v>0</v>
      </c>
      <c r="O57" s="147">
        <f t="shared" si="49"/>
        <v>0</v>
      </c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Q57" s="124"/>
    </row>
    <row r="58" spans="1:118" outlineLevel="1">
      <c r="A58" s="148" t="s">
        <v>137</v>
      </c>
      <c r="B58" s="124" t="s">
        <v>128</v>
      </c>
      <c r="C58" s="124"/>
      <c r="D58" s="124"/>
      <c r="E58" s="124"/>
      <c r="F58" s="124"/>
      <c r="G58" s="124"/>
      <c r="H58" s="124"/>
      <c r="I58" s="124"/>
      <c r="J58" s="108" t="s">
        <v>49</v>
      </c>
      <c r="K58" s="134"/>
      <c r="L58" s="130"/>
      <c r="M58" s="130"/>
      <c r="N58" s="130"/>
      <c r="O58" s="130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Q58" s="124"/>
    </row>
    <row r="59" spans="1:118" outlineLevel="1">
      <c r="A59" s="149" t="str">
        <f>A58</f>
        <v>[ESO Affiliate or Related Undertaking that do not trade / transact with the ESO 6]</v>
      </c>
      <c r="B59" s="124" t="s">
        <v>112</v>
      </c>
      <c r="C59" s="124"/>
      <c r="D59" s="124"/>
      <c r="E59" s="124"/>
      <c r="F59" s="124"/>
      <c r="G59" s="124"/>
      <c r="H59" s="124"/>
      <c r="I59" s="124"/>
      <c r="J59" s="108" t="s">
        <v>49</v>
      </c>
      <c r="K59" s="134"/>
      <c r="L59" s="130"/>
      <c r="M59" s="130"/>
      <c r="N59" s="130"/>
      <c r="O59" s="130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24"/>
      <c r="AV59" s="124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O59" s="124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H59" s="124"/>
      <c r="CI59" s="139"/>
      <c r="CJ59" s="139"/>
      <c r="CK59" s="139"/>
      <c r="CL59" s="139"/>
      <c r="CM59" s="139"/>
      <c r="CN59" s="139"/>
      <c r="CO59" s="139"/>
      <c r="CP59" s="139"/>
      <c r="CQ59" s="139"/>
      <c r="CR59" s="139"/>
      <c r="CS59" s="139"/>
      <c r="CT59" s="139"/>
      <c r="CU59" s="139"/>
      <c r="DA59" s="124"/>
      <c r="DB59" s="139"/>
      <c r="DC59" s="139"/>
      <c r="DD59" s="139"/>
      <c r="DE59" s="139"/>
      <c r="DF59" s="139"/>
      <c r="DG59" s="139"/>
      <c r="DH59" s="139"/>
      <c r="DI59" s="139"/>
      <c r="DJ59" s="139"/>
      <c r="DK59" s="139"/>
      <c r="DL59" s="139"/>
      <c r="DM59" s="139"/>
      <c r="DN59" s="139"/>
    </row>
    <row r="60" spans="1:118" outlineLevel="1">
      <c r="A60" s="149" t="str">
        <f>A58</f>
        <v>[ESO Affiliate or Related Undertaking that do not trade / transact with the ESO 6]</v>
      </c>
      <c r="B60" s="124" t="s">
        <v>129</v>
      </c>
      <c r="C60" s="124"/>
      <c r="D60" s="124"/>
      <c r="E60" s="124"/>
      <c r="F60" s="124"/>
      <c r="G60" s="124"/>
      <c r="H60" s="124"/>
      <c r="I60" s="124"/>
      <c r="J60" s="108" t="s">
        <v>130</v>
      </c>
      <c r="K60" s="146">
        <f t="shared" ref="K60:O60" si="50">IFERROR(K59/K58,0)</f>
        <v>0</v>
      </c>
      <c r="L60" s="147">
        <f t="shared" si="50"/>
        <v>0</v>
      </c>
      <c r="M60" s="147">
        <f t="shared" si="50"/>
        <v>0</v>
      </c>
      <c r="N60" s="147">
        <f t="shared" si="50"/>
        <v>0</v>
      </c>
      <c r="O60" s="147">
        <f t="shared" si="50"/>
        <v>0</v>
      </c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24"/>
      <c r="AV60" s="124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O60" s="124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H60" s="124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DA60" s="124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</row>
    <row r="61" spans="1:118" outlineLevel="1">
      <c r="A61" s="124" t="s">
        <v>138</v>
      </c>
      <c r="B61" s="124" t="s">
        <v>128</v>
      </c>
      <c r="C61" s="124"/>
      <c r="D61" s="124"/>
      <c r="E61" s="124"/>
      <c r="F61" s="124"/>
      <c r="G61" s="124"/>
      <c r="H61" s="124"/>
      <c r="I61" s="124"/>
      <c r="J61" s="108" t="s">
        <v>49</v>
      </c>
      <c r="K61" s="134"/>
      <c r="L61" s="134"/>
      <c r="M61" s="134"/>
      <c r="N61" s="134"/>
      <c r="O61" s="13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</row>
    <row r="62" spans="1:118" outlineLevel="1">
      <c r="A62" s="124" t="s">
        <v>138</v>
      </c>
      <c r="B62" s="124" t="s">
        <v>112</v>
      </c>
      <c r="C62" s="124"/>
      <c r="D62" s="124"/>
      <c r="E62" s="124"/>
      <c r="F62" s="124"/>
      <c r="G62" s="124"/>
      <c r="H62" s="124"/>
      <c r="I62" s="124"/>
      <c r="J62" s="108" t="s">
        <v>49</v>
      </c>
      <c r="K62" s="134"/>
      <c r="L62" s="134"/>
      <c r="M62" s="134"/>
      <c r="N62" s="134"/>
      <c r="O62" s="13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</row>
    <row r="63" spans="1:118" outlineLevel="1">
      <c r="A63" s="124" t="s">
        <v>138</v>
      </c>
      <c r="B63" s="124" t="s">
        <v>129</v>
      </c>
      <c r="C63" s="124"/>
      <c r="D63" s="124"/>
      <c r="E63" s="124"/>
      <c r="F63" s="124"/>
      <c r="G63" s="124"/>
      <c r="H63" s="124"/>
      <c r="I63" s="124"/>
      <c r="J63" s="108" t="s">
        <v>130</v>
      </c>
      <c r="K63" s="146">
        <f t="shared" ref="K63:O63" si="51">IFERROR(K62/K61,0)</f>
        <v>0</v>
      </c>
      <c r="L63" s="147">
        <f t="shared" si="51"/>
        <v>0</v>
      </c>
      <c r="M63" s="147">
        <f t="shared" si="51"/>
        <v>0</v>
      </c>
      <c r="N63" s="147">
        <f t="shared" si="51"/>
        <v>0</v>
      </c>
      <c r="O63" s="147">
        <f t="shared" si="51"/>
        <v>0</v>
      </c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</row>
    <row r="64" spans="1:118" outlineLevel="1">
      <c r="A64" s="124" t="s">
        <v>139</v>
      </c>
      <c r="B64" s="124"/>
      <c r="C64" s="124"/>
      <c r="D64" s="124"/>
      <c r="E64" s="124"/>
      <c r="F64" s="124"/>
      <c r="G64" s="124"/>
      <c r="H64" s="124"/>
      <c r="I64" s="124"/>
      <c r="J64" s="108"/>
      <c r="K64" s="150">
        <f t="shared" ref="K64:O64" si="52">IF(K39&gt;0,IF(K61&gt;=0.75*SUM(K39,K43,K46,K49,K52,K55,K58,K61),"Allowed", "Disallowed"),0)</f>
        <v>0</v>
      </c>
      <c r="L64" s="150">
        <f t="shared" si="52"/>
        <v>0</v>
      </c>
      <c r="M64" s="150">
        <f t="shared" si="52"/>
        <v>0</v>
      </c>
      <c r="N64" s="150">
        <f t="shared" si="52"/>
        <v>0</v>
      </c>
      <c r="O64" s="150">
        <f t="shared" si="52"/>
        <v>0</v>
      </c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</row>
    <row r="65" spans="1:28">
      <c r="A65" s="124"/>
      <c r="B65" s="124"/>
      <c r="C65" s="124"/>
      <c r="D65" s="124"/>
      <c r="E65" s="124"/>
      <c r="F65" s="124"/>
      <c r="G65" s="124"/>
      <c r="H65" s="124"/>
      <c r="I65" s="124"/>
      <c r="J65" s="108"/>
      <c r="K65" s="139"/>
      <c r="L65" s="139"/>
      <c r="M65" s="139"/>
      <c r="N65" s="139"/>
      <c r="O65" s="139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</row>
    <row r="66" spans="1:28" outlineLevel="1">
      <c r="A66" s="151" t="str">
        <f>A20</f>
        <v>[Related Party 2]</v>
      </c>
      <c r="B66" s="124"/>
      <c r="C66" s="124"/>
      <c r="D66" s="124"/>
      <c r="E66" s="124"/>
      <c r="F66" s="124"/>
      <c r="G66" s="124"/>
      <c r="H66" s="124"/>
      <c r="I66" s="124"/>
      <c r="J66" s="108"/>
      <c r="K66" s="139"/>
      <c r="L66" s="139"/>
      <c r="M66" s="139"/>
      <c r="N66" s="139"/>
      <c r="O66" s="139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</row>
    <row r="67" spans="1:28" ht="13.5" customHeight="1" outlineLevel="1">
      <c r="A67" s="124" t="s">
        <v>5</v>
      </c>
      <c r="B67" s="124" t="s">
        <v>128</v>
      </c>
      <c r="C67" s="124"/>
      <c r="D67" s="124"/>
      <c r="E67" s="124"/>
      <c r="F67" s="124"/>
      <c r="G67" s="124"/>
      <c r="H67" s="124"/>
      <c r="I67" s="124"/>
      <c r="J67" s="108" t="s">
        <v>49</v>
      </c>
      <c r="K67" s="134"/>
      <c r="L67" s="130"/>
      <c r="M67" s="130"/>
      <c r="N67" s="130"/>
      <c r="O67" s="130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</row>
    <row r="68" spans="1:28" outlineLevel="1">
      <c r="A68" s="124" t="s">
        <v>5</v>
      </c>
      <c r="B68" s="124" t="s">
        <v>112</v>
      </c>
      <c r="C68" s="124"/>
      <c r="D68" s="124"/>
      <c r="E68" s="124"/>
      <c r="F68" s="124"/>
      <c r="G68" s="124"/>
      <c r="H68" s="124"/>
      <c r="I68" s="124"/>
      <c r="J68" s="108" t="s">
        <v>49</v>
      </c>
      <c r="K68" s="134"/>
      <c r="L68" s="130"/>
      <c r="M68" s="130"/>
      <c r="N68" s="130"/>
      <c r="O68" s="130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</row>
    <row r="69" spans="1:28" outlineLevel="1">
      <c r="A69" s="124" t="s">
        <v>5</v>
      </c>
      <c r="B69" s="124" t="s">
        <v>129</v>
      </c>
      <c r="C69" s="124"/>
      <c r="D69" s="124"/>
      <c r="E69" s="124"/>
      <c r="F69" s="124"/>
      <c r="G69" s="124"/>
      <c r="H69" s="124"/>
      <c r="I69" s="124"/>
      <c r="J69" s="108" t="s">
        <v>130</v>
      </c>
      <c r="K69" s="146">
        <f t="shared" ref="K69:O69" si="53">IFERROR(K68/K67,0)</f>
        <v>0</v>
      </c>
      <c r="L69" s="147">
        <f t="shared" si="53"/>
        <v>0</v>
      </c>
      <c r="M69" s="147">
        <f t="shared" si="53"/>
        <v>0</v>
      </c>
      <c r="N69" s="147">
        <f t="shared" si="53"/>
        <v>0</v>
      </c>
      <c r="O69" s="147">
        <f t="shared" si="53"/>
        <v>0</v>
      </c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</row>
    <row r="70" spans="1:28" outlineLevel="1">
      <c r="A70" s="124" t="s">
        <v>131</v>
      </c>
      <c r="B70" s="124" t="s">
        <v>112</v>
      </c>
      <c r="C70" s="124"/>
      <c r="D70" s="124"/>
      <c r="E70" s="124"/>
      <c r="F70" s="124"/>
      <c r="G70" s="124"/>
      <c r="H70" s="124"/>
      <c r="I70" s="124"/>
      <c r="J70" s="108" t="s">
        <v>49</v>
      </c>
      <c r="K70" s="134"/>
      <c r="L70" s="130"/>
      <c r="M70" s="130"/>
      <c r="N70" s="130"/>
      <c r="O70" s="130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</row>
    <row r="71" spans="1:28" outlineLevel="1">
      <c r="A71" s="148" t="s">
        <v>132</v>
      </c>
      <c r="B71" s="124" t="s">
        <v>128</v>
      </c>
      <c r="C71" s="124"/>
      <c r="D71" s="124"/>
      <c r="E71" s="124"/>
      <c r="F71" s="124"/>
      <c r="G71" s="124"/>
      <c r="H71" s="124"/>
      <c r="I71" s="124"/>
      <c r="J71" s="108" t="s">
        <v>49</v>
      </c>
      <c r="K71" s="134"/>
      <c r="L71" s="130"/>
      <c r="M71" s="130"/>
      <c r="N71" s="130"/>
      <c r="O71" s="130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</row>
    <row r="72" spans="1:28" outlineLevel="1">
      <c r="A72" s="149" t="str">
        <f>A71</f>
        <v>NGET</v>
      </c>
      <c r="B72" s="124" t="s">
        <v>112</v>
      </c>
      <c r="C72" s="124"/>
      <c r="D72" s="124"/>
      <c r="E72" s="124"/>
      <c r="F72" s="124"/>
      <c r="G72" s="124"/>
      <c r="H72" s="124"/>
      <c r="I72" s="124"/>
      <c r="J72" s="108" t="s">
        <v>49</v>
      </c>
      <c r="K72" s="134"/>
      <c r="L72" s="130"/>
      <c r="M72" s="130"/>
      <c r="N72" s="130"/>
      <c r="O72" s="130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</row>
    <row r="73" spans="1:28" outlineLevel="1">
      <c r="A73" s="149" t="str">
        <f>A71</f>
        <v>NGET</v>
      </c>
      <c r="B73" s="124" t="s">
        <v>129</v>
      </c>
      <c r="C73" s="124"/>
      <c r="D73" s="124"/>
      <c r="E73" s="124"/>
      <c r="F73" s="124"/>
      <c r="G73" s="124"/>
      <c r="H73" s="124"/>
      <c r="I73" s="124"/>
      <c r="J73" s="108" t="s">
        <v>130</v>
      </c>
      <c r="K73" s="146">
        <f t="shared" ref="K73:O73" si="54">IFERROR(K72/K71,0)</f>
        <v>0</v>
      </c>
      <c r="L73" s="147">
        <f t="shared" si="54"/>
        <v>0</v>
      </c>
      <c r="M73" s="147">
        <f t="shared" si="54"/>
        <v>0</v>
      </c>
      <c r="N73" s="147">
        <f t="shared" si="54"/>
        <v>0</v>
      </c>
      <c r="O73" s="147">
        <f t="shared" si="54"/>
        <v>0</v>
      </c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</row>
    <row r="74" spans="1:28" outlineLevel="1">
      <c r="A74" s="148" t="s">
        <v>133</v>
      </c>
      <c r="B74" s="124" t="s">
        <v>128</v>
      </c>
      <c r="C74" s="124"/>
      <c r="D74" s="124"/>
      <c r="E74" s="124"/>
      <c r="F74" s="124"/>
      <c r="G74" s="124"/>
      <c r="H74" s="124"/>
      <c r="I74" s="124"/>
      <c r="J74" s="108" t="s">
        <v>49</v>
      </c>
      <c r="K74" s="134"/>
      <c r="L74" s="130"/>
      <c r="M74" s="130"/>
      <c r="N74" s="130"/>
      <c r="O74" s="130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</row>
    <row r="75" spans="1:28" outlineLevel="1">
      <c r="A75" s="149" t="str">
        <f>A74</f>
        <v>NGG</v>
      </c>
      <c r="B75" s="124" t="s">
        <v>112</v>
      </c>
      <c r="C75" s="124"/>
      <c r="D75" s="124"/>
      <c r="E75" s="124"/>
      <c r="F75" s="124"/>
      <c r="G75" s="124"/>
      <c r="H75" s="124"/>
      <c r="I75" s="124"/>
      <c r="J75" s="108" t="s">
        <v>49</v>
      </c>
      <c r="K75" s="134"/>
      <c r="L75" s="130"/>
      <c r="M75" s="130"/>
      <c r="N75" s="130"/>
      <c r="O75" s="130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</row>
    <row r="76" spans="1:28" outlineLevel="1">
      <c r="A76" s="149" t="str">
        <f>A74</f>
        <v>NGG</v>
      </c>
      <c r="B76" s="124" t="s">
        <v>129</v>
      </c>
      <c r="C76" s="124"/>
      <c r="D76" s="124"/>
      <c r="E76" s="124"/>
      <c r="F76" s="124"/>
      <c r="G76" s="124"/>
      <c r="H76" s="124"/>
      <c r="I76" s="124"/>
      <c r="J76" s="108" t="s">
        <v>130</v>
      </c>
      <c r="K76" s="146">
        <f t="shared" ref="K76:O76" si="55">IFERROR(K75/K74,0)</f>
        <v>0</v>
      </c>
      <c r="L76" s="147">
        <f t="shared" si="55"/>
        <v>0</v>
      </c>
      <c r="M76" s="147">
        <f t="shared" si="55"/>
        <v>0</v>
      </c>
      <c r="N76" s="147">
        <f t="shared" si="55"/>
        <v>0</v>
      </c>
      <c r="O76" s="147">
        <f t="shared" si="55"/>
        <v>0</v>
      </c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</row>
    <row r="77" spans="1:28" outlineLevel="1">
      <c r="A77" s="148" t="s">
        <v>134</v>
      </c>
      <c r="B77" s="124" t="s">
        <v>128</v>
      </c>
      <c r="C77" s="124"/>
      <c r="D77" s="124"/>
      <c r="E77" s="124"/>
      <c r="F77" s="124"/>
      <c r="G77" s="124"/>
      <c r="H77" s="124"/>
      <c r="I77" s="124"/>
      <c r="J77" s="108" t="s">
        <v>49</v>
      </c>
      <c r="K77" s="134"/>
      <c r="L77" s="130"/>
      <c r="M77" s="130"/>
      <c r="N77" s="130"/>
      <c r="O77" s="130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</row>
    <row r="78" spans="1:28" outlineLevel="1">
      <c r="A78" s="149" t="str">
        <f>A77</f>
        <v>Other National Grid Group Companies</v>
      </c>
      <c r="B78" s="124" t="s">
        <v>112</v>
      </c>
      <c r="C78" s="124"/>
      <c r="D78" s="124"/>
      <c r="E78" s="124"/>
      <c r="F78" s="124"/>
      <c r="G78" s="124"/>
      <c r="H78" s="124"/>
      <c r="I78" s="124"/>
      <c r="J78" s="108" t="s">
        <v>49</v>
      </c>
      <c r="K78" s="134"/>
      <c r="L78" s="130"/>
      <c r="M78" s="130"/>
      <c r="N78" s="130"/>
      <c r="O78" s="130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</row>
    <row r="79" spans="1:28" outlineLevel="1">
      <c r="A79" s="149" t="str">
        <f>A77</f>
        <v>Other National Grid Group Companies</v>
      </c>
      <c r="B79" s="124" t="s">
        <v>129</v>
      </c>
      <c r="C79" s="124"/>
      <c r="D79" s="124"/>
      <c r="E79" s="124"/>
      <c r="F79" s="124"/>
      <c r="G79" s="124"/>
      <c r="H79" s="124"/>
      <c r="I79" s="124"/>
      <c r="J79" s="108" t="s">
        <v>130</v>
      </c>
      <c r="K79" s="146">
        <f t="shared" ref="K79:O79" si="56">IFERROR(K78/K77,0)</f>
        <v>0</v>
      </c>
      <c r="L79" s="147">
        <f t="shared" si="56"/>
        <v>0</v>
      </c>
      <c r="M79" s="147">
        <f t="shared" si="56"/>
        <v>0</v>
      </c>
      <c r="N79" s="147">
        <f t="shared" si="56"/>
        <v>0</v>
      </c>
      <c r="O79" s="147">
        <f t="shared" si="56"/>
        <v>0</v>
      </c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</row>
    <row r="80" spans="1:28" ht="13.5" customHeight="1" outlineLevel="1">
      <c r="A80" s="148" t="s">
        <v>135</v>
      </c>
      <c r="B80" s="124" t="s">
        <v>128</v>
      </c>
      <c r="C80" s="124"/>
      <c r="D80" s="124"/>
      <c r="E80" s="124"/>
      <c r="F80" s="124"/>
      <c r="G80" s="124"/>
      <c r="H80" s="124"/>
      <c r="I80" s="124"/>
      <c r="J80" s="108" t="s">
        <v>49</v>
      </c>
      <c r="K80" s="134"/>
      <c r="L80" s="130"/>
      <c r="M80" s="130"/>
      <c r="N80" s="130"/>
      <c r="O80" s="130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</row>
    <row r="81" spans="1:28" outlineLevel="1">
      <c r="A81" s="149" t="str">
        <f>A80</f>
        <v>[ESO Affiliate or Related Undertaking that do not trade / transact with the ESO 4]</v>
      </c>
      <c r="B81" s="124" t="s">
        <v>112</v>
      </c>
      <c r="C81" s="124"/>
      <c r="D81" s="124"/>
      <c r="E81" s="124"/>
      <c r="F81" s="124"/>
      <c r="G81" s="124"/>
      <c r="H81" s="124"/>
      <c r="I81" s="124"/>
      <c r="J81" s="108" t="s">
        <v>49</v>
      </c>
      <c r="K81" s="134"/>
      <c r="L81" s="130"/>
      <c r="M81" s="130"/>
      <c r="N81" s="130"/>
      <c r="O81" s="130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</row>
    <row r="82" spans="1:28" outlineLevel="1">
      <c r="A82" s="149" t="str">
        <f>A80</f>
        <v>[ESO Affiliate or Related Undertaking that do not trade / transact with the ESO 4]</v>
      </c>
      <c r="B82" s="124" t="s">
        <v>129</v>
      </c>
      <c r="C82" s="124"/>
      <c r="D82" s="124"/>
      <c r="E82" s="124"/>
      <c r="F82" s="124"/>
      <c r="G82" s="124"/>
      <c r="H82" s="124"/>
      <c r="I82" s="124"/>
      <c r="J82" s="108" t="s">
        <v>130</v>
      </c>
      <c r="K82" s="146">
        <f t="shared" ref="K82:O82" si="57">IFERROR(K81/K80,0)</f>
        <v>0</v>
      </c>
      <c r="L82" s="147">
        <f t="shared" si="57"/>
        <v>0</v>
      </c>
      <c r="M82" s="147">
        <f t="shared" si="57"/>
        <v>0</v>
      </c>
      <c r="N82" s="147">
        <f t="shared" si="57"/>
        <v>0</v>
      </c>
      <c r="O82" s="147">
        <f t="shared" si="57"/>
        <v>0</v>
      </c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</row>
    <row r="83" spans="1:28" outlineLevel="1">
      <c r="A83" s="148" t="s">
        <v>136</v>
      </c>
      <c r="B83" s="124" t="s">
        <v>128</v>
      </c>
      <c r="C83" s="124"/>
      <c r="D83" s="124"/>
      <c r="E83" s="124"/>
      <c r="F83" s="124"/>
      <c r="G83" s="124"/>
      <c r="H83" s="124"/>
      <c r="I83" s="124"/>
      <c r="J83" s="108" t="s">
        <v>49</v>
      </c>
      <c r="K83" s="134"/>
      <c r="L83" s="130"/>
      <c r="M83" s="130"/>
      <c r="N83" s="130"/>
      <c r="O83" s="130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</row>
    <row r="84" spans="1:28" outlineLevel="1">
      <c r="A84" s="149" t="str">
        <f>A83</f>
        <v>[ESO Affiliate or Related Undertaking that do not trade / transact with the ESO 5]</v>
      </c>
      <c r="B84" s="124" t="s">
        <v>112</v>
      </c>
      <c r="C84" s="124"/>
      <c r="D84" s="124"/>
      <c r="E84" s="124"/>
      <c r="F84" s="124"/>
      <c r="G84" s="124"/>
      <c r="H84" s="124"/>
      <c r="I84" s="124"/>
      <c r="J84" s="108" t="s">
        <v>49</v>
      </c>
      <c r="K84" s="134"/>
      <c r="L84" s="130"/>
      <c r="M84" s="130"/>
      <c r="N84" s="130"/>
      <c r="O84" s="130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</row>
    <row r="85" spans="1:28" outlineLevel="1">
      <c r="A85" s="149" t="str">
        <f>A83</f>
        <v>[ESO Affiliate or Related Undertaking that do not trade / transact with the ESO 5]</v>
      </c>
      <c r="B85" s="124" t="s">
        <v>129</v>
      </c>
      <c r="C85" s="124"/>
      <c r="D85" s="124"/>
      <c r="E85" s="124"/>
      <c r="F85" s="124"/>
      <c r="G85" s="124"/>
      <c r="H85" s="124"/>
      <c r="I85" s="124"/>
      <c r="J85" s="108" t="s">
        <v>130</v>
      </c>
      <c r="K85" s="146">
        <f t="shared" ref="K85:O85" si="58">IFERROR(K84/K83,0)</f>
        <v>0</v>
      </c>
      <c r="L85" s="147">
        <f t="shared" si="58"/>
        <v>0</v>
      </c>
      <c r="M85" s="147">
        <f t="shared" si="58"/>
        <v>0</v>
      </c>
      <c r="N85" s="147">
        <f t="shared" si="58"/>
        <v>0</v>
      </c>
      <c r="O85" s="147">
        <f t="shared" si="58"/>
        <v>0</v>
      </c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</row>
    <row r="86" spans="1:28" outlineLevel="1">
      <c r="A86" s="148" t="s">
        <v>137</v>
      </c>
      <c r="B86" s="124" t="s">
        <v>128</v>
      </c>
      <c r="C86" s="124"/>
      <c r="D86" s="124"/>
      <c r="E86" s="124"/>
      <c r="F86" s="124"/>
      <c r="G86" s="124"/>
      <c r="H86" s="124"/>
      <c r="I86" s="124"/>
      <c r="J86" s="108" t="s">
        <v>49</v>
      </c>
      <c r="K86" s="134"/>
      <c r="L86" s="130"/>
      <c r="M86" s="130"/>
      <c r="N86" s="130"/>
      <c r="O86" s="130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</row>
    <row r="87" spans="1:28" outlineLevel="1">
      <c r="A87" s="149" t="str">
        <f>A86</f>
        <v>[ESO Affiliate or Related Undertaking that do not trade / transact with the ESO 6]</v>
      </c>
      <c r="B87" s="124" t="s">
        <v>112</v>
      </c>
      <c r="C87" s="124"/>
      <c r="D87" s="124"/>
      <c r="E87" s="124"/>
      <c r="F87" s="124"/>
      <c r="G87" s="124"/>
      <c r="H87" s="124"/>
      <c r="I87" s="124"/>
      <c r="J87" s="108" t="s">
        <v>49</v>
      </c>
      <c r="K87" s="134"/>
      <c r="L87" s="130"/>
      <c r="M87" s="130"/>
      <c r="N87" s="130"/>
      <c r="O87" s="130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</row>
    <row r="88" spans="1:28" outlineLevel="1">
      <c r="A88" s="149" t="str">
        <f>A86</f>
        <v>[ESO Affiliate or Related Undertaking that do not trade / transact with the ESO 6]</v>
      </c>
      <c r="B88" s="124" t="s">
        <v>129</v>
      </c>
      <c r="C88" s="124"/>
      <c r="D88" s="124"/>
      <c r="E88" s="124"/>
      <c r="F88" s="124"/>
      <c r="G88" s="124"/>
      <c r="H88" s="124"/>
      <c r="I88" s="124"/>
      <c r="J88" s="108" t="s">
        <v>130</v>
      </c>
      <c r="K88" s="146">
        <f t="shared" ref="K88:O88" si="59">IFERROR(K87/K86,0)</f>
        <v>0</v>
      </c>
      <c r="L88" s="147">
        <f t="shared" si="59"/>
        <v>0</v>
      </c>
      <c r="M88" s="147">
        <f t="shared" si="59"/>
        <v>0</v>
      </c>
      <c r="N88" s="147">
        <f t="shared" si="59"/>
        <v>0</v>
      </c>
      <c r="O88" s="147">
        <f t="shared" si="59"/>
        <v>0</v>
      </c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</row>
    <row r="89" spans="1:28" outlineLevel="1">
      <c r="A89" s="124" t="s">
        <v>138</v>
      </c>
      <c r="B89" s="124" t="s">
        <v>128</v>
      </c>
      <c r="C89" s="124"/>
      <c r="D89" s="124"/>
      <c r="E89" s="124"/>
      <c r="F89" s="124"/>
      <c r="G89" s="124"/>
      <c r="H89" s="124"/>
      <c r="I89" s="124"/>
      <c r="J89" s="108" t="s">
        <v>49</v>
      </c>
      <c r="K89" s="134"/>
      <c r="L89" s="130"/>
      <c r="M89" s="130"/>
      <c r="N89" s="130"/>
      <c r="O89" s="130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</row>
    <row r="90" spans="1:28" outlineLevel="1">
      <c r="A90" s="124" t="s">
        <v>138</v>
      </c>
      <c r="B90" s="124" t="s">
        <v>112</v>
      </c>
      <c r="C90" s="124"/>
      <c r="D90" s="124"/>
      <c r="E90" s="124"/>
      <c r="F90" s="124"/>
      <c r="G90" s="124"/>
      <c r="H90" s="124"/>
      <c r="I90" s="124"/>
      <c r="J90" s="108" t="s">
        <v>49</v>
      </c>
      <c r="K90" s="134"/>
      <c r="L90" s="130"/>
      <c r="M90" s="130"/>
      <c r="N90" s="130"/>
      <c r="O90" s="130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</row>
    <row r="91" spans="1:28" outlineLevel="1">
      <c r="A91" s="124" t="s">
        <v>138</v>
      </c>
      <c r="B91" s="124" t="s">
        <v>129</v>
      </c>
      <c r="C91" s="124"/>
      <c r="D91" s="124"/>
      <c r="E91" s="124"/>
      <c r="F91" s="124"/>
      <c r="G91" s="124"/>
      <c r="H91" s="124"/>
      <c r="I91" s="124"/>
      <c r="J91" s="108" t="s">
        <v>130</v>
      </c>
      <c r="K91" s="146">
        <f t="shared" ref="K91:O91" si="60">IFERROR(K90/K89,0)</f>
        <v>0</v>
      </c>
      <c r="L91" s="147">
        <f t="shared" si="60"/>
        <v>0</v>
      </c>
      <c r="M91" s="147">
        <f t="shared" si="60"/>
        <v>0</v>
      </c>
      <c r="N91" s="147">
        <f t="shared" si="60"/>
        <v>0</v>
      </c>
      <c r="O91" s="147">
        <f t="shared" si="60"/>
        <v>0</v>
      </c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</row>
    <row r="92" spans="1:28" outlineLevel="1">
      <c r="A92" s="124" t="s">
        <v>139</v>
      </c>
      <c r="B92" s="124"/>
      <c r="C92" s="124"/>
      <c r="D92" s="124"/>
      <c r="E92" s="124"/>
      <c r="F92" s="124"/>
      <c r="G92" s="124"/>
      <c r="H92" s="124"/>
      <c r="I92" s="124"/>
      <c r="J92" s="108"/>
      <c r="K92" s="150">
        <f t="shared" ref="K92:O92" si="61">IF(K67&gt;0,IF(K89&gt;=0.75*SUM(K67,K71,K74,K77,K80,K83,K86,K89),"Allowed", "Disallowed"),0)</f>
        <v>0</v>
      </c>
      <c r="L92" s="150">
        <f t="shared" si="61"/>
        <v>0</v>
      </c>
      <c r="M92" s="150">
        <f t="shared" si="61"/>
        <v>0</v>
      </c>
      <c r="N92" s="150">
        <f t="shared" si="61"/>
        <v>0</v>
      </c>
      <c r="O92" s="150">
        <f t="shared" si="61"/>
        <v>0</v>
      </c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</row>
    <row r="93" spans="1:28">
      <c r="A93" s="124"/>
      <c r="B93" s="124"/>
      <c r="C93" s="124"/>
      <c r="D93" s="124"/>
      <c r="E93" s="124"/>
      <c r="F93" s="124"/>
      <c r="G93" s="124"/>
      <c r="H93" s="124"/>
      <c r="I93" s="124"/>
      <c r="J93" s="108"/>
      <c r="K93" s="139"/>
      <c r="L93" s="139"/>
      <c r="M93" s="139"/>
      <c r="N93" s="139"/>
      <c r="O93" s="139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</row>
    <row r="94" spans="1:28" outlineLevel="1">
      <c r="A94" s="151" t="str">
        <f>A21</f>
        <v>[Related Party 3]</v>
      </c>
      <c r="B94" s="124"/>
      <c r="C94" s="124"/>
      <c r="D94" s="124"/>
      <c r="E94" s="124"/>
      <c r="F94" s="124"/>
      <c r="G94" s="124"/>
      <c r="H94" s="124"/>
      <c r="I94" s="124"/>
      <c r="J94" s="108"/>
      <c r="K94" s="139"/>
      <c r="L94" s="139"/>
      <c r="M94" s="139"/>
      <c r="N94" s="139"/>
      <c r="O94" s="139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</row>
    <row r="95" spans="1:28" outlineLevel="1">
      <c r="A95" s="124" t="s">
        <v>5</v>
      </c>
      <c r="B95" s="124" t="s">
        <v>128</v>
      </c>
      <c r="C95" s="124"/>
      <c r="D95" s="124"/>
      <c r="E95" s="124"/>
      <c r="F95" s="124"/>
      <c r="G95" s="124"/>
      <c r="H95" s="124"/>
      <c r="I95" s="124"/>
      <c r="J95" s="108" t="s">
        <v>49</v>
      </c>
      <c r="K95" s="134"/>
      <c r="L95" s="130"/>
      <c r="M95" s="130"/>
      <c r="N95" s="130"/>
      <c r="O95" s="130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</row>
    <row r="96" spans="1:28" ht="13.5" customHeight="1" outlineLevel="1">
      <c r="A96" s="124" t="s">
        <v>5</v>
      </c>
      <c r="B96" s="124" t="s">
        <v>112</v>
      </c>
      <c r="C96" s="124"/>
      <c r="D96" s="124"/>
      <c r="E96" s="124"/>
      <c r="F96" s="124"/>
      <c r="G96" s="124"/>
      <c r="H96" s="124"/>
      <c r="I96" s="124"/>
      <c r="J96" s="108" t="s">
        <v>49</v>
      </c>
      <c r="K96" s="134"/>
      <c r="L96" s="130"/>
      <c r="M96" s="130"/>
      <c r="N96" s="130"/>
      <c r="O96" s="130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</row>
    <row r="97" spans="1:28" outlineLevel="1">
      <c r="A97" s="124" t="s">
        <v>5</v>
      </c>
      <c r="B97" s="124" t="s">
        <v>129</v>
      </c>
      <c r="C97" s="124"/>
      <c r="D97" s="124"/>
      <c r="E97" s="124"/>
      <c r="F97" s="124"/>
      <c r="G97" s="124"/>
      <c r="H97" s="124"/>
      <c r="I97" s="124"/>
      <c r="J97" s="108" t="s">
        <v>130</v>
      </c>
      <c r="K97" s="146">
        <f t="shared" ref="K97:O97" si="62">IFERROR(K96/K95,0)</f>
        <v>0</v>
      </c>
      <c r="L97" s="147">
        <f t="shared" si="62"/>
        <v>0</v>
      </c>
      <c r="M97" s="147">
        <f t="shared" si="62"/>
        <v>0</v>
      </c>
      <c r="N97" s="147">
        <f t="shared" si="62"/>
        <v>0</v>
      </c>
      <c r="O97" s="147">
        <f t="shared" si="62"/>
        <v>0</v>
      </c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</row>
    <row r="98" spans="1:28" outlineLevel="1">
      <c r="A98" s="124" t="s">
        <v>131</v>
      </c>
      <c r="B98" s="124" t="s">
        <v>112</v>
      </c>
      <c r="C98" s="124"/>
      <c r="D98" s="124"/>
      <c r="E98" s="124"/>
      <c r="F98" s="124"/>
      <c r="G98" s="124"/>
      <c r="H98" s="124"/>
      <c r="I98" s="124"/>
      <c r="J98" s="108" t="s">
        <v>49</v>
      </c>
      <c r="K98" s="134"/>
      <c r="L98" s="130"/>
      <c r="M98" s="130"/>
      <c r="N98" s="130"/>
      <c r="O98" s="130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</row>
    <row r="99" spans="1:28" outlineLevel="1">
      <c r="A99" s="148" t="s">
        <v>140</v>
      </c>
      <c r="B99" s="124" t="s">
        <v>128</v>
      </c>
      <c r="C99" s="124"/>
      <c r="D99" s="124"/>
      <c r="E99" s="124"/>
      <c r="F99" s="124"/>
      <c r="G99" s="124"/>
      <c r="H99" s="124"/>
      <c r="I99" s="124"/>
      <c r="J99" s="108" t="s">
        <v>49</v>
      </c>
      <c r="K99" s="134"/>
      <c r="L99" s="130"/>
      <c r="M99" s="130"/>
      <c r="N99" s="130"/>
      <c r="O99" s="130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</row>
    <row r="100" spans="1:28" outlineLevel="1">
      <c r="A100" s="149" t="str">
        <f>A99</f>
        <v>[ESO Affiliate or Related Undertaking that do not trade / transact with the ESO 1]</v>
      </c>
      <c r="B100" s="124" t="s">
        <v>112</v>
      </c>
      <c r="C100" s="124"/>
      <c r="D100" s="124"/>
      <c r="E100" s="124"/>
      <c r="F100" s="124"/>
      <c r="G100" s="124"/>
      <c r="H100" s="124"/>
      <c r="I100" s="124"/>
      <c r="J100" s="108" t="s">
        <v>49</v>
      </c>
      <c r="K100" s="134"/>
      <c r="L100" s="130"/>
      <c r="M100" s="130"/>
      <c r="N100" s="130"/>
      <c r="O100" s="130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</row>
    <row r="101" spans="1:28" outlineLevel="1">
      <c r="A101" s="149" t="str">
        <f>A99</f>
        <v>[ESO Affiliate or Related Undertaking that do not trade / transact with the ESO 1]</v>
      </c>
      <c r="B101" s="124" t="s">
        <v>129</v>
      </c>
      <c r="C101" s="124"/>
      <c r="D101" s="124"/>
      <c r="E101" s="124"/>
      <c r="F101" s="124"/>
      <c r="G101" s="124"/>
      <c r="H101" s="124"/>
      <c r="I101" s="124"/>
      <c r="J101" s="108" t="s">
        <v>130</v>
      </c>
      <c r="K101" s="146">
        <f t="shared" ref="K101:O101" si="63">IFERROR(K100/K99,0)</f>
        <v>0</v>
      </c>
      <c r="L101" s="147">
        <f t="shared" si="63"/>
        <v>0</v>
      </c>
      <c r="M101" s="147">
        <f t="shared" si="63"/>
        <v>0</v>
      </c>
      <c r="N101" s="147">
        <f t="shared" si="63"/>
        <v>0</v>
      </c>
      <c r="O101" s="147">
        <f t="shared" si="63"/>
        <v>0</v>
      </c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</row>
    <row r="102" spans="1:28" outlineLevel="1">
      <c r="A102" s="148" t="s">
        <v>141</v>
      </c>
      <c r="B102" s="124" t="s">
        <v>128</v>
      </c>
      <c r="C102" s="124"/>
      <c r="D102" s="124"/>
      <c r="E102" s="124"/>
      <c r="F102" s="124"/>
      <c r="G102" s="124"/>
      <c r="H102" s="124"/>
      <c r="I102" s="124"/>
      <c r="J102" s="108" t="s">
        <v>49</v>
      </c>
      <c r="K102" s="134"/>
      <c r="L102" s="130"/>
      <c r="M102" s="130"/>
      <c r="N102" s="130"/>
      <c r="O102" s="130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</row>
    <row r="103" spans="1:28" outlineLevel="1">
      <c r="A103" s="149" t="str">
        <f>A102</f>
        <v>[ESO Affiliate or Related Undertaking that do not trade / transact with the ESO 2]</v>
      </c>
      <c r="B103" s="124" t="s">
        <v>112</v>
      </c>
      <c r="C103" s="124"/>
      <c r="D103" s="124"/>
      <c r="E103" s="124"/>
      <c r="F103" s="124"/>
      <c r="G103" s="124"/>
      <c r="H103" s="124"/>
      <c r="I103" s="124"/>
      <c r="J103" s="108" t="s">
        <v>49</v>
      </c>
      <c r="K103" s="134"/>
      <c r="L103" s="130"/>
      <c r="M103" s="130"/>
      <c r="N103" s="130"/>
      <c r="O103" s="130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</row>
    <row r="104" spans="1:28" outlineLevel="1">
      <c r="A104" s="149" t="str">
        <f>A102</f>
        <v>[ESO Affiliate or Related Undertaking that do not trade / transact with the ESO 2]</v>
      </c>
      <c r="B104" s="124" t="s">
        <v>129</v>
      </c>
      <c r="C104" s="124"/>
      <c r="D104" s="124"/>
      <c r="E104" s="124"/>
      <c r="F104" s="124"/>
      <c r="G104" s="124"/>
      <c r="H104" s="124"/>
      <c r="I104" s="124"/>
      <c r="J104" s="108" t="s">
        <v>130</v>
      </c>
      <c r="K104" s="146">
        <f t="shared" ref="K104:O104" si="64">IFERROR(K103/K102,0)</f>
        <v>0</v>
      </c>
      <c r="L104" s="147">
        <f t="shared" si="64"/>
        <v>0</v>
      </c>
      <c r="M104" s="147">
        <f t="shared" si="64"/>
        <v>0</v>
      </c>
      <c r="N104" s="147">
        <f t="shared" si="64"/>
        <v>0</v>
      </c>
      <c r="O104" s="147">
        <f t="shared" si="64"/>
        <v>0</v>
      </c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</row>
    <row r="105" spans="1:28" outlineLevel="1">
      <c r="A105" s="148" t="s">
        <v>142</v>
      </c>
      <c r="B105" s="124" t="s">
        <v>128</v>
      </c>
      <c r="C105" s="124"/>
      <c r="D105" s="124"/>
      <c r="E105" s="124"/>
      <c r="F105" s="124"/>
      <c r="G105" s="124"/>
      <c r="H105" s="124"/>
      <c r="I105" s="124"/>
      <c r="J105" s="108" t="s">
        <v>49</v>
      </c>
      <c r="K105" s="134"/>
      <c r="L105" s="130"/>
      <c r="M105" s="130"/>
      <c r="N105" s="130"/>
      <c r="O105" s="130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</row>
    <row r="106" spans="1:28" outlineLevel="1">
      <c r="A106" s="149" t="str">
        <f>A105</f>
        <v>[ESO Affiliate or Related Undertaking that do not trade / transact with the ESO 3]</v>
      </c>
      <c r="B106" s="124" t="s">
        <v>112</v>
      </c>
      <c r="C106" s="124"/>
      <c r="D106" s="124"/>
      <c r="E106" s="124"/>
      <c r="F106" s="124"/>
      <c r="G106" s="124"/>
      <c r="H106" s="124"/>
      <c r="I106" s="124"/>
      <c r="J106" s="108" t="s">
        <v>49</v>
      </c>
      <c r="K106" s="134"/>
      <c r="L106" s="130"/>
      <c r="M106" s="130"/>
      <c r="N106" s="130"/>
      <c r="O106" s="130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</row>
    <row r="107" spans="1:28" outlineLevel="1">
      <c r="A107" s="149" t="str">
        <f>A105</f>
        <v>[ESO Affiliate or Related Undertaking that do not trade / transact with the ESO 3]</v>
      </c>
      <c r="B107" s="124" t="s">
        <v>129</v>
      </c>
      <c r="C107" s="124"/>
      <c r="D107" s="124"/>
      <c r="E107" s="124"/>
      <c r="F107" s="124"/>
      <c r="G107" s="124"/>
      <c r="H107" s="124"/>
      <c r="I107" s="124"/>
      <c r="J107" s="108" t="s">
        <v>130</v>
      </c>
      <c r="K107" s="146">
        <f t="shared" ref="K107:O107" si="65">IFERROR(K106/K105,0)</f>
        <v>0</v>
      </c>
      <c r="L107" s="147">
        <f t="shared" si="65"/>
        <v>0</v>
      </c>
      <c r="M107" s="147">
        <f t="shared" si="65"/>
        <v>0</v>
      </c>
      <c r="N107" s="147">
        <f t="shared" si="65"/>
        <v>0</v>
      </c>
      <c r="O107" s="147">
        <f t="shared" si="65"/>
        <v>0</v>
      </c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</row>
    <row r="108" spans="1:28" outlineLevel="1">
      <c r="A108" s="148" t="s">
        <v>135</v>
      </c>
      <c r="B108" s="124" t="s">
        <v>128</v>
      </c>
      <c r="C108" s="124"/>
      <c r="D108" s="124"/>
      <c r="E108" s="124"/>
      <c r="F108" s="124"/>
      <c r="G108" s="124"/>
      <c r="H108" s="124"/>
      <c r="I108" s="124"/>
      <c r="J108" s="108" t="s">
        <v>49</v>
      </c>
      <c r="K108" s="134"/>
      <c r="L108" s="130"/>
      <c r="M108" s="130"/>
      <c r="N108" s="130"/>
      <c r="O108" s="130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</row>
    <row r="109" spans="1:28" outlineLevel="1">
      <c r="A109" s="149" t="str">
        <f>A108</f>
        <v>[ESO Affiliate or Related Undertaking that do not trade / transact with the ESO 4]</v>
      </c>
      <c r="B109" s="124" t="s">
        <v>112</v>
      </c>
      <c r="C109" s="124"/>
      <c r="D109" s="124"/>
      <c r="E109" s="124"/>
      <c r="F109" s="124"/>
      <c r="G109" s="124"/>
      <c r="H109" s="124"/>
      <c r="I109" s="124"/>
      <c r="J109" s="108" t="s">
        <v>49</v>
      </c>
      <c r="K109" s="134"/>
      <c r="L109" s="130"/>
      <c r="M109" s="130"/>
      <c r="N109" s="130"/>
      <c r="O109" s="130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</row>
    <row r="110" spans="1:28" outlineLevel="1">
      <c r="A110" s="149" t="str">
        <f>A108</f>
        <v>[ESO Affiliate or Related Undertaking that do not trade / transact with the ESO 4]</v>
      </c>
      <c r="B110" s="124" t="s">
        <v>129</v>
      </c>
      <c r="C110" s="124"/>
      <c r="D110" s="124"/>
      <c r="E110" s="124"/>
      <c r="F110" s="124"/>
      <c r="G110" s="124"/>
      <c r="H110" s="124"/>
      <c r="I110" s="124"/>
      <c r="J110" s="108" t="s">
        <v>130</v>
      </c>
      <c r="K110" s="146">
        <f t="shared" ref="K110:O110" si="66">IFERROR(K109/K108,0)</f>
        <v>0</v>
      </c>
      <c r="L110" s="147">
        <f t="shared" si="66"/>
        <v>0</v>
      </c>
      <c r="M110" s="147">
        <f t="shared" si="66"/>
        <v>0</v>
      </c>
      <c r="N110" s="147">
        <f t="shared" si="66"/>
        <v>0</v>
      </c>
      <c r="O110" s="147">
        <f t="shared" si="66"/>
        <v>0</v>
      </c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</row>
    <row r="111" spans="1:28" outlineLevel="1">
      <c r="A111" s="148" t="s">
        <v>136</v>
      </c>
      <c r="B111" s="124" t="s">
        <v>128</v>
      </c>
      <c r="C111" s="124"/>
      <c r="D111" s="124"/>
      <c r="E111" s="124"/>
      <c r="F111" s="124"/>
      <c r="G111" s="124"/>
      <c r="H111" s="124"/>
      <c r="I111" s="124"/>
      <c r="J111" s="108" t="s">
        <v>49</v>
      </c>
      <c r="K111" s="134"/>
      <c r="L111" s="130"/>
      <c r="M111" s="130"/>
      <c r="N111" s="130"/>
      <c r="O111" s="130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</row>
    <row r="112" spans="1:28" ht="13.5" customHeight="1" outlineLevel="1">
      <c r="A112" s="149" t="str">
        <f>A111</f>
        <v>[ESO Affiliate or Related Undertaking that do not trade / transact with the ESO 5]</v>
      </c>
      <c r="B112" s="124" t="s">
        <v>112</v>
      </c>
      <c r="C112" s="124"/>
      <c r="D112" s="124"/>
      <c r="E112" s="124"/>
      <c r="F112" s="124"/>
      <c r="G112" s="124"/>
      <c r="H112" s="124"/>
      <c r="I112" s="124"/>
      <c r="J112" s="108" t="s">
        <v>49</v>
      </c>
      <c r="K112" s="134"/>
      <c r="L112" s="130"/>
      <c r="M112" s="130"/>
      <c r="N112" s="130"/>
      <c r="O112" s="130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</row>
    <row r="113" spans="1:28" outlineLevel="1">
      <c r="A113" s="149" t="str">
        <f>A111</f>
        <v>[ESO Affiliate or Related Undertaking that do not trade / transact with the ESO 5]</v>
      </c>
      <c r="B113" s="124" t="s">
        <v>129</v>
      </c>
      <c r="C113" s="124"/>
      <c r="D113" s="124"/>
      <c r="E113" s="124"/>
      <c r="F113" s="124"/>
      <c r="G113" s="124"/>
      <c r="H113" s="124"/>
      <c r="I113" s="124"/>
      <c r="J113" s="108" t="s">
        <v>130</v>
      </c>
      <c r="K113" s="146">
        <f t="shared" ref="K113:O113" si="67">IFERROR(K112/K111,0)</f>
        <v>0</v>
      </c>
      <c r="L113" s="147">
        <f t="shared" si="67"/>
        <v>0</v>
      </c>
      <c r="M113" s="147">
        <f t="shared" si="67"/>
        <v>0</v>
      </c>
      <c r="N113" s="147">
        <f t="shared" si="67"/>
        <v>0</v>
      </c>
      <c r="O113" s="147">
        <f t="shared" si="67"/>
        <v>0</v>
      </c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</row>
    <row r="114" spans="1:28" outlineLevel="1">
      <c r="A114" s="148" t="s">
        <v>137</v>
      </c>
      <c r="B114" s="124" t="s">
        <v>128</v>
      </c>
      <c r="C114" s="124"/>
      <c r="D114" s="124"/>
      <c r="E114" s="124"/>
      <c r="F114" s="124"/>
      <c r="G114" s="124"/>
      <c r="H114" s="124"/>
      <c r="I114" s="124"/>
      <c r="J114" s="108" t="s">
        <v>49</v>
      </c>
      <c r="K114" s="134"/>
      <c r="L114" s="130"/>
      <c r="M114" s="130"/>
      <c r="N114" s="130"/>
      <c r="O114" s="130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</row>
    <row r="115" spans="1:28" ht="13.5" customHeight="1" outlineLevel="1">
      <c r="A115" s="149" t="str">
        <f>A114</f>
        <v>[ESO Affiliate or Related Undertaking that do not trade / transact with the ESO 6]</v>
      </c>
      <c r="B115" s="124" t="s">
        <v>112</v>
      </c>
      <c r="C115" s="124"/>
      <c r="D115" s="124"/>
      <c r="E115" s="124"/>
      <c r="F115" s="124"/>
      <c r="G115" s="124"/>
      <c r="H115" s="124"/>
      <c r="I115" s="124"/>
      <c r="J115" s="108" t="s">
        <v>49</v>
      </c>
      <c r="K115" s="134"/>
      <c r="L115" s="130"/>
      <c r="M115" s="130"/>
      <c r="N115" s="130"/>
      <c r="O115" s="130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</row>
    <row r="116" spans="1:28" outlineLevel="1">
      <c r="A116" s="149" t="str">
        <f>A114</f>
        <v>[ESO Affiliate or Related Undertaking that do not trade / transact with the ESO 6]</v>
      </c>
      <c r="B116" s="124" t="s">
        <v>129</v>
      </c>
      <c r="C116" s="124"/>
      <c r="D116" s="124"/>
      <c r="E116" s="124"/>
      <c r="F116" s="124"/>
      <c r="G116" s="124"/>
      <c r="H116" s="124"/>
      <c r="I116" s="124"/>
      <c r="J116" s="108" t="s">
        <v>130</v>
      </c>
      <c r="K116" s="146">
        <f t="shared" ref="K116:O116" si="68">IFERROR(K115/K114,0)</f>
        <v>0</v>
      </c>
      <c r="L116" s="147">
        <f t="shared" si="68"/>
        <v>0</v>
      </c>
      <c r="M116" s="147">
        <f t="shared" si="68"/>
        <v>0</v>
      </c>
      <c r="N116" s="147">
        <f t="shared" si="68"/>
        <v>0</v>
      </c>
      <c r="O116" s="147">
        <f t="shared" si="68"/>
        <v>0</v>
      </c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</row>
    <row r="117" spans="1:28" outlineLevel="1">
      <c r="A117" s="124" t="s">
        <v>138</v>
      </c>
      <c r="B117" s="124" t="s">
        <v>128</v>
      </c>
      <c r="C117" s="124"/>
      <c r="D117" s="124"/>
      <c r="E117" s="124"/>
      <c r="F117" s="124"/>
      <c r="G117" s="124"/>
      <c r="H117" s="124"/>
      <c r="I117" s="124"/>
      <c r="J117" s="108" t="s">
        <v>49</v>
      </c>
      <c r="K117" s="134"/>
      <c r="L117" s="130"/>
      <c r="M117" s="130"/>
      <c r="N117" s="130"/>
      <c r="O117" s="130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</row>
    <row r="118" spans="1:28" outlineLevel="1">
      <c r="A118" s="124" t="s">
        <v>138</v>
      </c>
      <c r="B118" s="124" t="s">
        <v>112</v>
      </c>
      <c r="C118" s="124"/>
      <c r="D118" s="124"/>
      <c r="E118" s="124"/>
      <c r="F118" s="124"/>
      <c r="G118" s="124"/>
      <c r="H118" s="124"/>
      <c r="I118" s="124"/>
      <c r="J118" s="108" t="s">
        <v>49</v>
      </c>
      <c r="K118" s="134"/>
      <c r="L118" s="130"/>
      <c r="M118" s="130"/>
      <c r="N118" s="130"/>
      <c r="O118" s="130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</row>
    <row r="119" spans="1:28" outlineLevel="1">
      <c r="A119" s="124" t="s">
        <v>138</v>
      </c>
      <c r="B119" s="124" t="s">
        <v>129</v>
      </c>
      <c r="C119" s="124"/>
      <c r="D119" s="124"/>
      <c r="E119" s="124"/>
      <c r="F119" s="124"/>
      <c r="G119" s="124"/>
      <c r="H119" s="124"/>
      <c r="I119" s="124"/>
      <c r="J119" s="108" t="s">
        <v>130</v>
      </c>
      <c r="K119" s="146">
        <f t="shared" ref="K119:O119" si="69">IFERROR(K118/K117,0)</f>
        <v>0</v>
      </c>
      <c r="L119" s="147">
        <f t="shared" si="69"/>
        <v>0</v>
      </c>
      <c r="M119" s="147">
        <f t="shared" si="69"/>
        <v>0</v>
      </c>
      <c r="N119" s="147">
        <f t="shared" si="69"/>
        <v>0</v>
      </c>
      <c r="O119" s="147">
        <f t="shared" si="69"/>
        <v>0</v>
      </c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</row>
    <row r="120" spans="1:28" outlineLevel="1">
      <c r="A120" s="124" t="s">
        <v>139</v>
      </c>
      <c r="B120" s="124"/>
      <c r="C120" s="124"/>
      <c r="D120" s="124"/>
      <c r="E120" s="124"/>
      <c r="F120" s="124"/>
      <c r="G120" s="124"/>
      <c r="H120" s="124"/>
      <c r="I120" s="124"/>
      <c r="J120" s="108"/>
      <c r="K120" s="150">
        <f t="shared" ref="K120:O120" si="70">IF(K95&gt;0,IF(K117&gt;=0.75*SUM(K95,K99,K102,K105,K108,K111,K114,K117),"Allowed", "Disallowed"),0)</f>
        <v>0</v>
      </c>
      <c r="L120" s="150">
        <f t="shared" si="70"/>
        <v>0</v>
      </c>
      <c r="M120" s="150">
        <f t="shared" si="70"/>
        <v>0</v>
      </c>
      <c r="N120" s="150">
        <f t="shared" si="70"/>
        <v>0</v>
      </c>
      <c r="O120" s="150">
        <f t="shared" si="70"/>
        <v>0</v>
      </c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</row>
    <row r="121" spans="1:28">
      <c r="A121" s="124"/>
      <c r="B121" s="124"/>
      <c r="C121" s="124"/>
      <c r="D121" s="124"/>
      <c r="E121" s="124"/>
      <c r="F121" s="124"/>
      <c r="G121" s="124"/>
      <c r="H121" s="124"/>
      <c r="I121" s="124"/>
      <c r="J121" s="108"/>
      <c r="K121" s="139"/>
      <c r="L121" s="139"/>
      <c r="M121" s="139"/>
      <c r="N121" s="139"/>
      <c r="O121" s="139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</row>
    <row r="122" spans="1:28" hidden="1" outlineLevel="1">
      <c r="A122" s="151" t="str">
        <f>A22</f>
        <v>[Related Party 4]</v>
      </c>
      <c r="B122" s="124"/>
      <c r="C122" s="124"/>
      <c r="D122" s="124"/>
      <c r="E122" s="124"/>
      <c r="F122" s="124"/>
      <c r="G122" s="124"/>
      <c r="H122" s="124"/>
      <c r="I122" s="124"/>
      <c r="J122" s="108"/>
      <c r="K122" s="139"/>
      <c r="L122" s="139"/>
      <c r="M122" s="139"/>
      <c r="N122" s="139"/>
      <c r="O122" s="139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</row>
    <row r="123" spans="1:28" hidden="1" outlineLevel="1">
      <c r="A123" s="124" t="s">
        <v>143</v>
      </c>
      <c r="B123" s="124" t="s">
        <v>128</v>
      </c>
      <c r="C123" s="124"/>
      <c r="D123" s="124"/>
      <c r="E123" s="124"/>
      <c r="F123" s="124"/>
      <c r="G123" s="124"/>
      <c r="H123" s="124"/>
      <c r="I123" s="124"/>
      <c r="J123" s="108" t="s">
        <v>107</v>
      </c>
      <c r="K123" s="134"/>
      <c r="L123" s="130"/>
      <c r="M123" s="130"/>
      <c r="N123" s="130"/>
      <c r="O123" s="130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</row>
    <row r="124" spans="1:28" hidden="1" outlineLevel="1">
      <c r="A124" s="124" t="s">
        <v>143</v>
      </c>
      <c r="B124" s="124" t="s">
        <v>112</v>
      </c>
      <c r="C124" s="124"/>
      <c r="D124" s="124"/>
      <c r="E124" s="124"/>
      <c r="F124" s="124"/>
      <c r="G124" s="124"/>
      <c r="H124" s="124"/>
      <c r="I124" s="124"/>
      <c r="J124" s="108" t="s">
        <v>107</v>
      </c>
      <c r="K124" s="134"/>
      <c r="L124" s="130"/>
      <c r="M124" s="130"/>
      <c r="N124" s="130"/>
      <c r="O124" s="130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</row>
    <row r="125" spans="1:28" hidden="1" outlineLevel="1">
      <c r="A125" s="124" t="s">
        <v>143</v>
      </c>
      <c r="B125" s="124" t="s">
        <v>129</v>
      </c>
      <c r="C125" s="124"/>
      <c r="D125" s="124"/>
      <c r="E125" s="124"/>
      <c r="F125" s="124"/>
      <c r="G125" s="124"/>
      <c r="H125" s="124"/>
      <c r="I125" s="124"/>
      <c r="J125" s="108" t="s">
        <v>130</v>
      </c>
      <c r="K125" s="146">
        <f t="shared" ref="K125:O125" si="71">IFERROR(K124/K123,0)</f>
        <v>0</v>
      </c>
      <c r="L125" s="147">
        <f t="shared" si="71"/>
        <v>0</v>
      </c>
      <c r="M125" s="147">
        <f t="shared" si="71"/>
        <v>0</v>
      </c>
      <c r="N125" s="147">
        <f t="shared" si="71"/>
        <v>0</v>
      </c>
      <c r="O125" s="147">
        <f t="shared" si="71"/>
        <v>0</v>
      </c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</row>
    <row r="126" spans="1:28" hidden="1" outlineLevel="1">
      <c r="A126" s="124" t="s">
        <v>131</v>
      </c>
      <c r="B126" s="124" t="s">
        <v>112</v>
      </c>
      <c r="C126" s="124"/>
      <c r="D126" s="124"/>
      <c r="E126" s="124"/>
      <c r="F126" s="124"/>
      <c r="G126" s="124"/>
      <c r="H126" s="124"/>
      <c r="I126" s="124"/>
      <c r="J126" s="108" t="s">
        <v>107</v>
      </c>
      <c r="K126" s="134"/>
      <c r="L126" s="130"/>
      <c r="M126" s="130"/>
      <c r="N126" s="130"/>
      <c r="O126" s="130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</row>
    <row r="127" spans="1:28" hidden="1" outlineLevel="1">
      <c r="A127" s="148" t="s">
        <v>140</v>
      </c>
      <c r="B127" s="124" t="s">
        <v>128</v>
      </c>
      <c r="C127" s="124"/>
      <c r="D127" s="124"/>
      <c r="E127" s="124"/>
      <c r="F127" s="124"/>
      <c r="G127" s="124"/>
      <c r="H127" s="124"/>
      <c r="I127" s="124"/>
      <c r="J127" s="108" t="s">
        <v>107</v>
      </c>
      <c r="K127" s="134"/>
      <c r="L127" s="130"/>
      <c r="M127" s="130"/>
      <c r="N127" s="130"/>
      <c r="O127" s="130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</row>
    <row r="128" spans="1:28" hidden="1" outlineLevel="1">
      <c r="A128" s="149" t="str">
        <f>A127</f>
        <v>[ESO Affiliate or Related Undertaking that do not trade / transact with the ESO 1]</v>
      </c>
      <c r="B128" s="124" t="s">
        <v>112</v>
      </c>
      <c r="C128" s="124"/>
      <c r="D128" s="124"/>
      <c r="E128" s="124"/>
      <c r="F128" s="124"/>
      <c r="G128" s="124"/>
      <c r="H128" s="124"/>
      <c r="I128" s="124"/>
      <c r="J128" s="108" t="s">
        <v>107</v>
      </c>
      <c r="K128" s="134"/>
      <c r="L128" s="130"/>
      <c r="M128" s="130"/>
      <c r="N128" s="130"/>
      <c r="O128" s="130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</row>
    <row r="129" spans="1:28" hidden="1" outlineLevel="1">
      <c r="A129" s="149" t="str">
        <f>A127</f>
        <v>[ESO Affiliate or Related Undertaking that do not trade / transact with the ESO 1]</v>
      </c>
      <c r="B129" s="124" t="s">
        <v>129</v>
      </c>
      <c r="C129" s="124"/>
      <c r="D129" s="124"/>
      <c r="E129" s="124"/>
      <c r="F129" s="124"/>
      <c r="G129" s="124"/>
      <c r="H129" s="124"/>
      <c r="I129" s="124"/>
      <c r="J129" s="108" t="s">
        <v>130</v>
      </c>
      <c r="K129" s="146">
        <f t="shared" ref="K129:O129" si="72">IFERROR(K128/K127,0)</f>
        <v>0</v>
      </c>
      <c r="L129" s="147">
        <f t="shared" si="72"/>
        <v>0</v>
      </c>
      <c r="M129" s="147">
        <f t="shared" si="72"/>
        <v>0</v>
      </c>
      <c r="N129" s="147">
        <f t="shared" si="72"/>
        <v>0</v>
      </c>
      <c r="O129" s="147">
        <f t="shared" si="72"/>
        <v>0</v>
      </c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</row>
    <row r="130" spans="1:28" hidden="1" outlineLevel="1">
      <c r="A130" s="148" t="s">
        <v>141</v>
      </c>
      <c r="B130" s="124" t="s">
        <v>128</v>
      </c>
      <c r="C130" s="124"/>
      <c r="D130" s="124"/>
      <c r="E130" s="124"/>
      <c r="F130" s="124"/>
      <c r="G130" s="124"/>
      <c r="H130" s="124"/>
      <c r="I130" s="124"/>
      <c r="J130" s="108" t="s">
        <v>107</v>
      </c>
      <c r="K130" s="134"/>
      <c r="L130" s="130"/>
      <c r="M130" s="130"/>
      <c r="N130" s="130"/>
      <c r="O130" s="130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</row>
    <row r="131" spans="1:28" hidden="1" outlineLevel="1">
      <c r="A131" s="149" t="str">
        <f>A130</f>
        <v>[ESO Affiliate or Related Undertaking that do not trade / transact with the ESO 2]</v>
      </c>
      <c r="B131" s="124" t="s">
        <v>112</v>
      </c>
      <c r="C131" s="124"/>
      <c r="D131" s="124"/>
      <c r="E131" s="124"/>
      <c r="F131" s="124"/>
      <c r="G131" s="124"/>
      <c r="H131" s="124"/>
      <c r="I131" s="124"/>
      <c r="J131" s="108" t="s">
        <v>107</v>
      </c>
      <c r="K131" s="134"/>
      <c r="L131" s="130"/>
      <c r="M131" s="130"/>
      <c r="N131" s="130"/>
      <c r="O131" s="130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</row>
    <row r="132" spans="1:28" hidden="1" outlineLevel="1">
      <c r="A132" s="149" t="str">
        <f>A130</f>
        <v>[ESO Affiliate or Related Undertaking that do not trade / transact with the ESO 2]</v>
      </c>
      <c r="B132" s="124" t="s">
        <v>129</v>
      </c>
      <c r="C132" s="124"/>
      <c r="D132" s="124"/>
      <c r="E132" s="124"/>
      <c r="F132" s="124"/>
      <c r="G132" s="124"/>
      <c r="H132" s="124"/>
      <c r="I132" s="124"/>
      <c r="J132" s="108" t="s">
        <v>130</v>
      </c>
      <c r="K132" s="146">
        <f t="shared" ref="K132:O132" si="73">IFERROR(K131/K130,0)</f>
        <v>0</v>
      </c>
      <c r="L132" s="147">
        <f t="shared" si="73"/>
        <v>0</v>
      </c>
      <c r="M132" s="147">
        <f t="shared" si="73"/>
        <v>0</v>
      </c>
      <c r="N132" s="147">
        <f t="shared" si="73"/>
        <v>0</v>
      </c>
      <c r="O132" s="147">
        <f t="shared" si="73"/>
        <v>0</v>
      </c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</row>
    <row r="133" spans="1:28" hidden="1" outlineLevel="1">
      <c r="A133" s="148" t="s">
        <v>142</v>
      </c>
      <c r="B133" s="124" t="s">
        <v>128</v>
      </c>
      <c r="C133" s="124"/>
      <c r="D133" s="124"/>
      <c r="E133" s="124"/>
      <c r="F133" s="124"/>
      <c r="G133" s="124"/>
      <c r="H133" s="124"/>
      <c r="I133" s="124"/>
      <c r="J133" s="108" t="s">
        <v>107</v>
      </c>
      <c r="K133" s="134"/>
      <c r="L133" s="130"/>
      <c r="M133" s="130"/>
      <c r="N133" s="130"/>
      <c r="O133" s="130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</row>
    <row r="134" spans="1:28" hidden="1" outlineLevel="1">
      <c r="A134" s="149" t="str">
        <f>A133</f>
        <v>[ESO Affiliate or Related Undertaking that do not trade / transact with the ESO 3]</v>
      </c>
      <c r="B134" s="124" t="s">
        <v>112</v>
      </c>
      <c r="C134" s="124"/>
      <c r="D134" s="124"/>
      <c r="E134" s="124"/>
      <c r="F134" s="124"/>
      <c r="G134" s="124"/>
      <c r="H134" s="124"/>
      <c r="I134" s="124"/>
      <c r="J134" s="108" t="s">
        <v>107</v>
      </c>
      <c r="K134" s="134"/>
      <c r="L134" s="130"/>
      <c r="M134" s="130"/>
      <c r="N134" s="130"/>
      <c r="O134" s="130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</row>
    <row r="135" spans="1:28" hidden="1" outlineLevel="1">
      <c r="A135" s="149" t="str">
        <f>A133</f>
        <v>[ESO Affiliate or Related Undertaking that do not trade / transact with the ESO 3]</v>
      </c>
      <c r="B135" s="124" t="s">
        <v>129</v>
      </c>
      <c r="C135" s="124"/>
      <c r="D135" s="124"/>
      <c r="E135" s="124"/>
      <c r="F135" s="124"/>
      <c r="G135" s="124"/>
      <c r="H135" s="124"/>
      <c r="I135" s="124"/>
      <c r="J135" s="108" t="s">
        <v>130</v>
      </c>
      <c r="K135" s="146">
        <f t="shared" ref="K135:O135" si="74">IFERROR(K134/K133,0)</f>
        <v>0</v>
      </c>
      <c r="L135" s="147">
        <f t="shared" si="74"/>
        <v>0</v>
      </c>
      <c r="M135" s="147">
        <f t="shared" si="74"/>
        <v>0</v>
      </c>
      <c r="N135" s="147">
        <f t="shared" si="74"/>
        <v>0</v>
      </c>
      <c r="O135" s="147">
        <f t="shared" si="74"/>
        <v>0</v>
      </c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</row>
    <row r="136" spans="1:28" hidden="1" outlineLevel="1">
      <c r="A136" s="148" t="s">
        <v>135</v>
      </c>
      <c r="B136" s="124" t="s">
        <v>128</v>
      </c>
      <c r="C136" s="124"/>
      <c r="D136" s="124"/>
      <c r="E136" s="124"/>
      <c r="F136" s="124"/>
      <c r="G136" s="124"/>
      <c r="H136" s="124"/>
      <c r="I136" s="124"/>
      <c r="J136" s="108" t="s">
        <v>107</v>
      </c>
      <c r="K136" s="134"/>
      <c r="L136" s="130"/>
      <c r="M136" s="130"/>
      <c r="N136" s="130"/>
      <c r="O136" s="130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</row>
    <row r="137" spans="1:28" hidden="1" outlineLevel="1">
      <c r="A137" s="149" t="str">
        <f>A136</f>
        <v>[ESO Affiliate or Related Undertaking that do not trade / transact with the ESO 4]</v>
      </c>
      <c r="B137" s="124" t="s">
        <v>112</v>
      </c>
      <c r="C137" s="124"/>
      <c r="D137" s="124"/>
      <c r="E137" s="124"/>
      <c r="F137" s="124"/>
      <c r="G137" s="124"/>
      <c r="H137" s="124"/>
      <c r="I137" s="124"/>
      <c r="J137" s="108" t="s">
        <v>107</v>
      </c>
      <c r="K137" s="134"/>
      <c r="L137" s="130"/>
      <c r="M137" s="130"/>
      <c r="N137" s="130"/>
      <c r="O137" s="130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</row>
    <row r="138" spans="1:28" hidden="1" outlineLevel="1">
      <c r="A138" s="149" t="str">
        <f>A136</f>
        <v>[ESO Affiliate or Related Undertaking that do not trade / transact with the ESO 4]</v>
      </c>
      <c r="B138" s="124" t="s">
        <v>129</v>
      </c>
      <c r="C138" s="124"/>
      <c r="D138" s="124"/>
      <c r="E138" s="124"/>
      <c r="F138" s="124"/>
      <c r="G138" s="124"/>
      <c r="H138" s="124"/>
      <c r="I138" s="124"/>
      <c r="J138" s="108" t="s">
        <v>130</v>
      </c>
      <c r="K138" s="146">
        <f t="shared" ref="K138:O138" si="75">IFERROR(K137/K136,0)</f>
        <v>0</v>
      </c>
      <c r="L138" s="147">
        <f t="shared" si="75"/>
        <v>0</v>
      </c>
      <c r="M138" s="147">
        <f t="shared" si="75"/>
        <v>0</v>
      </c>
      <c r="N138" s="147">
        <f t="shared" si="75"/>
        <v>0</v>
      </c>
      <c r="O138" s="147">
        <f t="shared" si="75"/>
        <v>0</v>
      </c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</row>
    <row r="139" spans="1:28" hidden="1" outlineLevel="1">
      <c r="A139" s="148" t="s">
        <v>136</v>
      </c>
      <c r="B139" s="124" t="s">
        <v>128</v>
      </c>
      <c r="C139" s="124"/>
      <c r="D139" s="124"/>
      <c r="E139" s="124"/>
      <c r="F139" s="124"/>
      <c r="G139" s="124"/>
      <c r="H139" s="124"/>
      <c r="I139" s="124"/>
      <c r="J139" s="108" t="s">
        <v>107</v>
      </c>
      <c r="K139" s="134"/>
      <c r="L139" s="130"/>
      <c r="M139" s="130"/>
      <c r="N139" s="130"/>
      <c r="O139" s="130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</row>
    <row r="140" spans="1:28" hidden="1" outlineLevel="1">
      <c r="A140" s="149" t="str">
        <f>A139</f>
        <v>[ESO Affiliate or Related Undertaking that do not trade / transact with the ESO 5]</v>
      </c>
      <c r="B140" s="124" t="s">
        <v>112</v>
      </c>
      <c r="C140" s="124"/>
      <c r="D140" s="124"/>
      <c r="E140" s="124"/>
      <c r="F140" s="124"/>
      <c r="G140" s="124"/>
      <c r="H140" s="124"/>
      <c r="I140" s="124"/>
      <c r="J140" s="108" t="s">
        <v>107</v>
      </c>
      <c r="K140" s="134"/>
      <c r="L140" s="130"/>
      <c r="M140" s="130"/>
      <c r="N140" s="130"/>
      <c r="O140" s="130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</row>
    <row r="141" spans="1:28" hidden="1" outlineLevel="1">
      <c r="A141" s="149" t="str">
        <f>A139</f>
        <v>[ESO Affiliate or Related Undertaking that do not trade / transact with the ESO 5]</v>
      </c>
      <c r="B141" s="124" t="s">
        <v>129</v>
      </c>
      <c r="C141" s="124"/>
      <c r="D141" s="124"/>
      <c r="E141" s="124"/>
      <c r="F141" s="124"/>
      <c r="G141" s="124"/>
      <c r="H141" s="124"/>
      <c r="I141" s="124"/>
      <c r="J141" s="108" t="s">
        <v>130</v>
      </c>
      <c r="K141" s="146">
        <f t="shared" ref="K141:O141" si="76">IFERROR(K140/K139,0)</f>
        <v>0</v>
      </c>
      <c r="L141" s="147">
        <f t="shared" si="76"/>
        <v>0</v>
      </c>
      <c r="M141" s="147">
        <f t="shared" si="76"/>
        <v>0</v>
      </c>
      <c r="N141" s="147">
        <f t="shared" si="76"/>
        <v>0</v>
      </c>
      <c r="O141" s="147">
        <f t="shared" si="76"/>
        <v>0</v>
      </c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</row>
    <row r="142" spans="1:28" hidden="1" outlineLevel="1">
      <c r="A142" s="148" t="s">
        <v>137</v>
      </c>
      <c r="B142" s="124" t="s">
        <v>128</v>
      </c>
      <c r="C142" s="124"/>
      <c r="D142" s="124"/>
      <c r="E142" s="124"/>
      <c r="F142" s="124"/>
      <c r="G142" s="124"/>
      <c r="H142" s="124"/>
      <c r="I142" s="124"/>
      <c r="J142" s="108" t="s">
        <v>107</v>
      </c>
      <c r="K142" s="134"/>
      <c r="L142" s="130"/>
      <c r="M142" s="130"/>
      <c r="N142" s="130"/>
      <c r="O142" s="130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</row>
    <row r="143" spans="1:28" hidden="1" outlineLevel="1">
      <c r="A143" s="149" t="str">
        <f>A142</f>
        <v>[ESO Affiliate or Related Undertaking that do not trade / transact with the ESO 6]</v>
      </c>
      <c r="B143" s="124" t="s">
        <v>112</v>
      </c>
      <c r="C143" s="124"/>
      <c r="D143" s="124"/>
      <c r="E143" s="124"/>
      <c r="F143" s="124"/>
      <c r="G143" s="124"/>
      <c r="H143" s="124"/>
      <c r="I143" s="124"/>
      <c r="J143" s="108" t="s">
        <v>107</v>
      </c>
      <c r="K143" s="134"/>
      <c r="L143" s="130"/>
      <c r="M143" s="130"/>
      <c r="N143" s="130"/>
      <c r="O143" s="130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</row>
    <row r="144" spans="1:28" ht="13.5" hidden="1" customHeight="1" outlineLevel="1">
      <c r="A144" s="149" t="str">
        <f>A142</f>
        <v>[ESO Affiliate or Related Undertaking that do not trade / transact with the ESO 6]</v>
      </c>
      <c r="B144" s="124" t="s">
        <v>129</v>
      </c>
      <c r="C144" s="124"/>
      <c r="D144" s="124"/>
      <c r="E144" s="124"/>
      <c r="F144" s="124"/>
      <c r="G144" s="124"/>
      <c r="H144" s="124"/>
      <c r="I144" s="124"/>
      <c r="J144" s="108" t="s">
        <v>130</v>
      </c>
      <c r="K144" s="146">
        <f t="shared" ref="K144:O144" si="77">IFERROR(K143/K142,0)</f>
        <v>0</v>
      </c>
      <c r="L144" s="147">
        <f t="shared" si="77"/>
        <v>0</v>
      </c>
      <c r="M144" s="147">
        <f t="shared" si="77"/>
        <v>0</v>
      </c>
      <c r="N144" s="147">
        <f t="shared" si="77"/>
        <v>0</v>
      </c>
      <c r="O144" s="147">
        <f t="shared" si="77"/>
        <v>0</v>
      </c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</row>
    <row r="145" spans="1:28" hidden="1" outlineLevel="1">
      <c r="A145" s="124" t="s">
        <v>138</v>
      </c>
      <c r="B145" s="124" t="s">
        <v>128</v>
      </c>
      <c r="C145" s="124"/>
      <c r="D145" s="124"/>
      <c r="E145" s="124"/>
      <c r="F145" s="124"/>
      <c r="G145" s="124"/>
      <c r="H145" s="124"/>
      <c r="I145" s="124"/>
      <c r="J145" s="108" t="s">
        <v>107</v>
      </c>
      <c r="K145" s="134"/>
      <c r="L145" s="130"/>
      <c r="M145" s="130"/>
      <c r="N145" s="130"/>
      <c r="O145" s="130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</row>
    <row r="146" spans="1:28" hidden="1" outlineLevel="1">
      <c r="A146" s="124" t="s">
        <v>138</v>
      </c>
      <c r="B146" s="124" t="s">
        <v>112</v>
      </c>
      <c r="C146" s="124"/>
      <c r="D146" s="124"/>
      <c r="E146" s="124"/>
      <c r="F146" s="124"/>
      <c r="G146" s="124"/>
      <c r="H146" s="124"/>
      <c r="I146" s="124"/>
      <c r="J146" s="108" t="s">
        <v>107</v>
      </c>
      <c r="K146" s="134"/>
      <c r="L146" s="130"/>
      <c r="M146" s="130"/>
      <c r="N146" s="130"/>
      <c r="O146" s="130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</row>
    <row r="147" spans="1:28" ht="13.5" hidden="1" customHeight="1" outlineLevel="1">
      <c r="A147" s="124" t="s">
        <v>138</v>
      </c>
      <c r="B147" s="124" t="s">
        <v>129</v>
      </c>
      <c r="C147" s="124"/>
      <c r="D147" s="124"/>
      <c r="E147" s="124"/>
      <c r="F147" s="124"/>
      <c r="G147" s="124"/>
      <c r="H147" s="124"/>
      <c r="I147" s="124"/>
      <c r="J147" s="108" t="s">
        <v>130</v>
      </c>
      <c r="K147" s="146">
        <f t="shared" ref="K147:O147" si="78">IFERROR(K146/K145,0)</f>
        <v>0</v>
      </c>
      <c r="L147" s="147">
        <f t="shared" si="78"/>
        <v>0</v>
      </c>
      <c r="M147" s="147">
        <f t="shared" si="78"/>
        <v>0</v>
      </c>
      <c r="N147" s="147">
        <f t="shared" si="78"/>
        <v>0</v>
      </c>
      <c r="O147" s="147">
        <f t="shared" si="78"/>
        <v>0</v>
      </c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</row>
    <row r="148" spans="1:28" hidden="1" outlineLevel="1">
      <c r="A148" s="124" t="s">
        <v>139</v>
      </c>
      <c r="B148" s="124"/>
      <c r="C148" s="124"/>
      <c r="D148" s="124"/>
      <c r="E148" s="124"/>
      <c r="F148" s="124"/>
      <c r="G148" s="124"/>
      <c r="H148" s="124"/>
      <c r="I148" s="124"/>
      <c r="J148" s="108"/>
      <c r="K148" s="150">
        <f t="shared" ref="K148:O148" si="79">IF(K123&gt;0,IF(K145&gt;=0.75*SUM(K123,K127,K130,K133,K136,K139,K142,K145),"Allowed", "Disallowed"),0)</f>
        <v>0</v>
      </c>
      <c r="L148" s="150">
        <f t="shared" si="79"/>
        <v>0</v>
      </c>
      <c r="M148" s="150">
        <f t="shared" si="79"/>
        <v>0</v>
      </c>
      <c r="N148" s="150">
        <f t="shared" si="79"/>
        <v>0</v>
      </c>
      <c r="O148" s="150">
        <f t="shared" si="79"/>
        <v>0</v>
      </c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</row>
    <row r="149" spans="1:28" collapsed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08"/>
      <c r="K149" s="139"/>
      <c r="L149" s="139"/>
      <c r="M149" s="139"/>
      <c r="N149" s="139"/>
      <c r="O149" s="139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</row>
    <row r="150" spans="1:28" hidden="1" outlineLevel="1">
      <c r="A150" s="151" t="str">
        <f>A23</f>
        <v>[Related Party 5]</v>
      </c>
      <c r="B150" s="124"/>
      <c r="C150" s="124"/>
      <c r="D150" s="124"/>
      <c r="E150" s="124"/>
      <c r="F150" s="124"/>
      <c r="G150" s="124"/>
      <c r="H150" s="124"/>
      <c r="I150" s="124"/>
      <c r="J150" s="108"/>
      <c r="K150" s="139"/>
      <c r="L150" s="139"/>
      <c r="M150" s="139"/>
      <c r="N150" s="139"/>
      <c r="O150" s="139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</row>
    <row r="151" spans="1:28" hidden="1" outlineLevel="1">
      <c r="A151" s="124" t="s">
        <v>143</v>
      </c>
      <c r="B151" s="124" t="s">
        <v>128</v>
      </c>
      <c r="C151" s="124"/>
      <c r="D151" s="124"/>
      <c r="E151" s="124"/>
      <c r="F151" s="124"/>
      <c r="G151" s="124"/>
      <c r="H151" s="124"/>
      <c r="I151" s="124"/>
      <c r="J151" s="108" t="s">
        <v>107</v>
      </c>
      <c r="K151" s="134"/>
      <c r="L151" s="130"/>
      <c r="M151" s="130"/>
      <c r="N151" s="130"/>
      <c r="O151" s="130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</row>
    <row r="152" spans="1:28" hidden="1" outlineLevel="1">
      <c r="A152" s="124" t="s">
        <v>143</v>
      </c>
      <c r="B152" s="124" t="s">
        <v>112</v>
      </c>
      <c r="C152" s="124"/>
      <c r="D152" s="124"/>
      <c r="E152" s="124"/>
      <c r="F152" s="124"/>
      <c r="G152" s="124"/>
      <c r="H152" s="124"/>
      <c r="I152" s="124"/>
      <c r="J152" s="108" t="s">
        <v>107</v>
      </c>
      <c r="K152" s="134"/>
      <c r="L152" s="130"/>
      <c r="M152" s="130"/>
      <c r="N152" s="130"/>
      <c r="O152" s="130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</row>
    <row r="153" spans="1:28" hidden="1" outlineLevel="1">
      <c r="A153" s="124" t="s">
        <v>143</v>
      </c>
      <c r="B153" s="124" t="s">
        <v>129</v>
      </c>
      <c r="C153" s="124"/>
      <c r="D153" s="124"/>
      <c r="E153" s="124"/>
      <c r="F153" s="124"/>
      <c r="G153" s="124"/>
      <c r="H153" s="124"/>
      <c r="I153" s="124"/>
      <c r="J153" s="108" t="s">
        <v>130</v>
      </c>
      <c r="K153" s="146">
        <f t="shared" ref="K153:O153" si="80">IFERROR(K152/K151,0)</f>
        <v>0</v>
      </c>
      <c r="L153" s="147">
        <f t="shared" si="80"/>
        <v>0</v>
      </c>
      <c r="M153" s="147">
        <f t="shared" si="80"/>
        <v>0</v>
      </c>
      <c r="N153" s="147">
        <f t="shared" si="80"/>
        <v>0</v>
      </c>
      <c r="O153" s="147">
        <f t="shared" si="80"/>
        <v>0</v>
      </c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</row>
    <row r="154" spans="1:28" hidden="1" outlineLevel="1">
      <c r="A154" s="124" t="s">
        <v>131</v>
      </c>
      <c r="B154" s="124" t="s">
        <v>112</v>
      </c>
      <c r="C154" s="124"/>
      <c r="D154" s="124"/>
      <c r="E154" s="124"/>
      <c r="F154" s="124"/>
      <c r="G154" s="124"/>
      <c r="H154" s="124"/>
      <c r="I154" s="124"/>
      <c r="J154" s="108" t="s">
        <v>107</v>
      </c>
      <c r="K154" s="134"/>
      <c r="L154" s="130"/>
      <c r="M154" s="130"/>
      <c r="N154" s="130"/>
      <c r="O154" s="130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</row>
    <row r="155" spans="1:28" hidden="1" outlineLevel="1">
      <c r="A155" s="148" t="s">
        <v>140</v>
      </c>
      <c r="B155" s="124" t="s">
        <v>128</v>
      </c>
      <c r="C155" s="124"/>
      <c r="D155" s="124"/>
      <c r="E155" s="124"/>
      <c r="F155" s="124"/>
      <c r="G155" s="124"/>
      <c r="H155" s="124"/>
      <c r="I155" s="124"/>
      <c r="J155" s="108" t="s">
        <v>107</v>
      </c>
      <c r="K155" s="134"/>
      <c r="L155" s="130"/>
      <c r="M155" s="130"/>
      <c r="N155" s="130"/>
      <c r="O155" s="130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</row>
    <row r="156" spans="1:28" hidden="1" outlineLevel="1">
      <c r="A156" s="149" t="str">
        <f>A155</f>
        <v>[ESO Affiliate or Related Undertaking that do not trade / transact with the ESO 1]</v>
      </c>
      <c r="B156" s="124" t="s">
        <v>112</v>
      </c>
      <c r="C156" s="124"/>
      <c r="D156" s="124"/>
      <c r="E156" s="124"/>
      <c r="F156" s="124"/>
      <c r="G156" s="124"/>
      <c r="H156" s="124"/>
      <c r="I156" s="124"/>
      <c r="J156" s="108" t="s">
        <v>107</v>
      </c>
      <c r="K156" s="134"/>
      <c r="L156" s="130"/>
      <c r="M156" s="130"/>
      <c r="N156" s="130"/>
      <c r="O156" s="130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</row>
    <row r="157" spans="1:28" hidden="1" outlineLevel="1">
      <c r="A157" s="149" t="str">
        <f>A155</f>
        <v>[ESO Affiliate or Related Undertaking that do not trade / transact with the ESO 1]</v>
      </c>
      <c r="B157" s="124" t="s">
        <v>129</v>
      </c>
      <c r="C157" s="124"/>
      <c r="D157" s="124"/>
      <c r="E157" s="124"/>
      <c r="F157" s="124"/>
      <c r="G157" s="124"/>
      <c r="H157" s="124"/>
      <c r="I157" s="124"/>
      <c r="J157" s="108" t="s">
        <v>130</v>
      </c>
      <c r="K157" s="146">
        <f t="shared" ref="K157:O157" si="81">IFERROR(K156/K155,0)</f>
        <v>0</v>
      </c>
      <c r="L157" s="147">
        <f t="shared" si="81"/>
        <v>0</v>
      </c>
      <c r="M157" s="147">
        <f t="shared" si="81"/>
        <v>0</v>
      </c>
      <c r="N157" s="147">
        <f t="shared" si="81"/>
        <v>0</v>
      </c>
      <c r="O157" s="147">
        <f t="shared" si="81"/>
        <v>0</v>
      </c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</row>
    <row r="158" spans="1:28" hidden="1" outlineLevel="1">
      <c r="A158" s="148" t="s">
        <v>141</v>
      </c>
      <c r="B158" s="124" t="s">
        <v>128</v>
      </c>
      <c r="C158" s="124"/>
      <c r="D158" s="124"/>
      <c r="E158" s="124"/>
      <c r="F158" s="124"/>
      <c r="G158" s="124"/>
      <c r="H158" s="124"/>
      <c r="I158" s="124"/>
      <c r="J158" s="108" t="s">
        <v>107</v>
      </c>
      <c r="K158" s="134"/>
      <c r="L158" s="130"/>
      <c r="M158" s="130"/>
      <c r="N158" s="130"/>
      <c r="O158" s="130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</row>
    <row r="159" spans="1:28" hidden="1" outlineLevel="1">
      <c r="A159" s="149" t="str">
        <f>A158</f>
        <v>[ESO Affiliate or Related Undertaking that do not trade / transact with the ESO 2]</v>
      </c>
      <c r="B159" s="124" t="s">
        <v>112</v>
      </c>
      <c r="C159" s="124"/>
      <c r="D159" s="124"/>
      <c r="E159" s="124"/>
      <c r="F159" s="124"/>
      <c r="G159" s="124"/>
      <c r="H159" s="124"/>
      <c r="I159" s="124"/>
      <c r="J159" s="108" t="s">
        <v>107</v>
      </c>
      <c r="K159" s="134"/>
      <c r="L159" s="130"/>
      <c r="M159" s="130"/>
      <c r="N159" s="130"/>
      <c r="O159" s="130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</row>
    <row r="160" spans="1:28" hidden="1" outlineLevel="1">
      <c r="A160" s="149" t="str">
        <f>A158</f>
        <v>[ESO Affiliate or Related Undertaking that do not trade / transact with the ESO 2]</v>
      </c>
      <c r="B160" s="124" t="s">
        <v>129</v>
      </c>
      <c r="C160" s="124"/>
      <c r="D160" s="124"/>
      <c r="E160" s="124"/>
      <c r="F160" s="124"/>
      <c r="G160" s="124"/>
      <c r="H160" s="124"/>
      <c r="I160" s="124"/>
      <c r="J160" s="108" t="s">
        <v>130</v>
      </c>
      <c r="K160" s="146">
        <f t="shared" ref="K160:O160" si="82">IFERROR(K159/K158,0)</f>
        <v>0</v>
      </c>
      <c r="L160" s="147">
        <f t="shared" si="82"/>
        <v>0</v>
      </c>
      <c r="M160" s="147">
        <f t="shared" si="82"/>
        <v>0</v>
      </c>
      <c r="N160" s="147">
        <f t="shared" si="82"/>
        <v>0</v>
      </c>
      <c r="O160" s="147">
        <f t="shared" si="82"/>
        <v>0</v>
      </c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</row>
    <row r="161" spans="1:28" hidden="1" outlineLevel="1">
      <c r="A161" s="148" t="s">
        <v>142</v>
      </c>
      <c r="B161" s="124" t="s">
        <v>128</v>
      </c>
      <c r="C161" s="124"/>
      <c r="D161" s="124"/>
      <c r="E161" s="124"/>
      <c r="F161" s="124"/>
      <c r="G161" s="124"/>
      <c r="H161" s="124"/>
      <c r="I161" s="124"/>
      <c r="J161" s="108" t="s">
        <v>107</v>
      </c>
      <c r="K161" s="134"/>
      <c r="L161" s="130"/>
      <c r="M161" s="130"/>
      <c r="N161" s="130"/>
      <c r="O161" s="130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</row>
    <row r="162" spans="1:28" hidden="1" outlineLevel="1">
      <c r="A162" s="149" t="str">
        <f>A161</f>
        <v>[ESO Affiliate or Related Undertaking that do not trade / transact with the ESO 3]</v>
      </c>
      <c r="B162" s="124" t="s">
        <v>112</v>
      </c>
      <c r="C162" s="124"/>
      <c r="D162" s="124"/>
      <c r="E162" s="124"/>
      <c r="F162" s="124"/>
      <c r="G162" s="124"/>
      <c r="H162" s="124"/>
      <c r="I162" s="124"/>
      <c r="J162" s="108" t="s">
        <v>107</v>
      </c>
      <c r="K162" s="134"/>
      <c r="L162" s="130"/>
      <c r="M162" s="130"/>
      <c r="N162" s="130"/>
      <c r="O162" s="130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</row>
    <row r="163" spans="1:28" ht="13.5" hidden="1" customHeight="1" outlineLevel="1">
      <c r="A163" s="149" t="str">
        <f>A161</f>
        <v>[ESO Affiliate or Related Undertaking that do not trade / transact with the ESO 3]</v>
      </c>
      <c r="B163" s="124" t="s">
        <v>129</v>
      </c>
      <c r="C163" s="124"/>
      <c r="D163" s="124"/>
      <c r="E163" s="124"/>
      <c r="F163" s="124"/>
      <c r="G163" s="124"/>
      <c r="H163" s="124"/>
      <c r="I163" s="124"/>
      <c r="J163" s="108" t="s">
        <v>130</v>
      </c>
      <c r="K163" s="146">
        <f t="shared" ref="K163:O163" si="83">IFERROR(K162/K161,0)</f>
        <v>0</v>
      </c>
      <c r="L163" s="147">
        <f t="shared" si="83"/>
        <v>0</v>
      </c>
      <c r="M163" s="147">
        <f t="shared" si="83"/>
        <v>0</v>
      </c>
      <c r="N163" s="147">
        <f t="shared" si="83"/>
        <v>0</v>
      </c>
      <c r="O163" s="147">
        <f t="shared" si="83"/>
        <v>0</v>
      </c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</row>
    <row r="164" spans="1:28" hidden="1" outlineLevel="1">
      <c r="A164" s="148" t="s">
        <v>135</v>
      </c>
      <c r="B164" s="124" t="s">
        <v>128</v>
      </c>
      <c r="C164" s="124"/>
      <c r="D164" s="124"/>
      <c r="E164" s="124"/>
      <c r="F164" s="124"/>
      <c r="G164" s="124"/>
      <c r="H164" s="124"/>
      <c r="I164" s="124"/>
      <c r="J164" s="108" t="s">
        <v>107</v>
      </c>
      <c r="K164" s="134"/>
      <c r="L164" s="130"/>
      <c r="M164" s="130"/>
      <c r="N164" s="130"/>
      <c r="O164" s="130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</row>
    <row r="165" spans="1:28" hidden="1" outlineLevel="1">
      <c r="A165" s="149" t="str">
        <f>A164</f>
        <v>[ESO Affiliate or Related Undertaking that do not trade / transact with the ESO 4]</v>
      </c>
      <c r="B165" s="124" t="s">
        <v>112</v>
      </c>
      <c r="C165" s="124"/>
      <c r="D165" s="124"/>
      <c r="E165" s="124"/>
      <c r="F165" s="124"/>
      <c r="G165" s="124"/>
      <c r="H165" s="124"/>
      <c r="I165" s="124"/>
      <c r="J165" s="108" t="s">
        <v>107</v>
      </c>
      <c r="K165" s="134"/>
      <c r="L165" s="130"/>
      <c r="M165" s="130"/>
      <c r="N165" s="130"/>
      <c r="O165" s="130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</row>
    <row r="166" spans="1:28" hidden="1" outlineLevel="1">
      <c r="A166" s="149" t="str">
        <f>A164</f>
        <v>[ESO Affiliate or Related Undertaking that do not trade / transact with the ESO 4]</v>
      </c>
      <c r="B166" s="124" t="s">
        <v>129</v>
      </c>
      <c r="C166" s="124"/>
      <c r="D166" s="124"/>
      <c r="E166" s="124"/>
      <c r="F166" s="124"/>
      <c r="G166" s="124"/>
      <c r="H166" s="124"/>
      <c r="I166" s="124"/>
      <c r="J166" s="108" t="s">
        <v>130</v>
      </c>
      <c r="K166" s="146">
        <f t="shared" ref="K166:O166" si="84">IFERROR(K165/K164,0)</f>
        <v>0</v>
      </c>
      <c r="L166" s="147">
        <f t="shared" si="84"/>
        <v>0</v>
      </c>
      <c r="M166" s="147">
        <f t="shared" si="84"/>
        <v>0</v>
      </c>
      <c r="N166" s="147">
        <f t="shared" si="84"/>
        <v>0</v>
      </c>
      <c r="O166" s="147">
        <f t="shared" si="84"/>
        <v>0</v>
      </c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</row>
    <row r="167" spans="1:28" hidden="1" outlineLevel="1">
      <c r="A167" s="148" t="s">
        <v>136</v>
      </c>
      <c r="B167" s="124" t="s">
        <v>128</v>
      </c>
      <c r="C167" s="124"/>
      <c r="D167" s="124"/>
      <c r="E167" s="124"/>
      <c r="F167" s="124"/>
      <c r="G167" s="124"/>
      <c r="H167" s="124"/>
      <c r="I167" s="124"/>
      <c r="J167" s="108" t="s">
        <v>107</v>
      </c>
      <c r="K167" s="134"/>
      <c r="L167" s="130"/>
      <c r="M167" s="130"/>
      <c r="N167" s="130"/>
      <c r="O167" s="130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</row>
    <row r="168" spans="1:28" hidden="1" outlineLevel="1">
      <c r="A168" s="149" t="str">
        <f>A167</f>
        <v>[ESO Affiliate or Related Undertaking that do not trade / transact with the ESO 5]</v>
      </c>
      <c r="B168" s="124" t="s">
        <v>112</v>
      </c>
      <c r="C168" s="124"/>
      <c r="D168" s="124"/>
      <c r="E168" s="124"/>
      <c r="F168" s="124"/>
      <c r="G168" s="124"/>
      <c r="H168" s="124"/>
      <c r="I168" s="124"/>
      <c r="J168" s="108" t="s">
        <v>107</v>
      </c>
      <c r="K168" s="134"/>
      <c r="L168" s="130"/>
      <c r="M168" s="130"/>
      <c r="N168" s="130"/>
      <c r="O168" s="130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</row>
    <row r="169" spans="1:28" hidden="1" outlineLevel="1">
      <c r="A169" s="149" t="str">
        <f>A167</f>
        <v>[ESO Affiliate or Related Undertaking that do not trade / transact with the ESO 5]</v>
      </c>
      <c r="B169" s="124" t="s">
        <v>129</v>
      </c>
      <c r="C169" s="124"/>
      <c r="D169" s="124"/>
      <c r="E169" s="124"/>
      <c r="F169" s="124"/>
      <c r="G169" s="124"/>
      <c r="H169" s="124"/>
      <c r="I169" s="124"/>
      <c r="J169" s="108" t="s">
        <v>130</v>
      </c>
      <c r="K169" s="146">
        <f t="shared" ref="K169:O169" si="85">IFERROR(K168/K167,0)</f>
        <v>0</v>
      </c>
      <c r="L169" s="147">
        <f t="shared" si="85"/>
        <v>0</v>
      </c>
      <c r="M169" s="147">
        <f t="shared" si="85"/>
        <v>0</v>
      </c>
      <c r="N169" s="147">
        <f t="shared" si="85"/>
        <v>0</v>
      </c>
      <c r="O169" s="147">
        <f t="shared" si="85"/>
        <v>0</v>
      </c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</row>
    <row r="170" spans="1:28" hidden="1" outlineLevel="1">
      <c r="A170" s="148" t="s">
        <v>137</v>
      </c>
      <c r="B170" s="124" t="s">
        <v>128</v>
      </c>
      <c r="C170" s="124"/>
      <c r="D170" s="124"/>
      <c r="E170" s="124"/>
      <c r="F170" s="124"/>
      <c r="G170" s="124"/>
      <c r="H170" s="124"/>
      <c r="I170" s="124"/>
      <c r="J170" s="108" t="s">
        <v>107</v>
      </c>
      <c r="K170" s="134"/>
      <c r="L170" s="130"/>
      <c r="M170" s="130"/>
      <c r="N170" s="130"/>
      <c r="O170" s="130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</row>
    <row r="171" spans="1:28" hidden="1" outlineLevel="1">
      <c r="A171" s="149" t="str">
        <f>A170</f>
        <v>[ESO Affiliate or Related Undertaking that do not trade / transact with the ESO 6]</v>
      </c>
      <c r="B171" s="124" t="s">
        <v>112</v>
      </c>
      <c r="C171" s="124"/>
      <c r="D171" s="124"/>
      <c r="E171" s="124"/>
      <c r="F171" s="124"/>
      <c r="G171" s="124"/>
      <c r="H171" s="124"/>
      <c r="I171" s="124"/>
      <c r="J171" s="108" t="s">
        <v>107</v>
      </c>
      <c r="K171" s="134"/>
      <c r="L171" s="130"/>
      <c r="M171" s="130"/>
      <c r="N171" s="130"/>
      <c r="O171" s="130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</row>
    <row r="172" spans="1:28" hidden="1" outlineLevel="1">
      <c r="A172" s="149" t="str">
        <f>A170</f>
        <v>[ESO Affiliate or Related Undertaking that do not trade / transact with the ESO 6]</v>
      </c>
      <c r="B172" s="124" t="s">
        <v>129</v>
      </c>
      <c r="C172" s="124"/>
      <c r="D172" s="124"/>
      <c r="E172" s="124"/>
      <c r="F172" s="124"/>
      <c r="G172" s="124"/>
      <c r="H172" s="124"/>
      <c r="I172" s="124"/>
      <c r="J172" s="108" t="s">
        <v>130</v>
      </c>
      <c r="K172" s="146">
        <f t="shared" ref="K172:O172" si="86">IFERROR(K171/K170,0)</f>
        <v>0</v>
      </c>
      <c r="L172" s="147">
        <f t="shared" si="86"/>
        <v>0</v>
      </c>
      <c r="M172" s="147">
        <f t="shared" si="86"/>
        <v>0</v>
      </c>
      <c r="N172" s="147">
        <f t="shared" si="86"/>
        <v>0</v>
      </c>
      <c r="O172" s="147">
        <f t="shared" si="86"/>
        <v>0</v>
      </c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</row>
    <row r="173" spans="1:28" hidden="1" outlineLevel="1">
      <c r="A173" s="124" t="s">
        <v>138</v>
      </c>
      <c r="B173" s="124" t="s">
        <v>128</v>
      </c>
      <c r="C173" s="124"/>
      <c r="D173" s="124"/>
      <c r="E173" s="124"/>
      <c r="F173" s="124"/>
      <c r="G173" s="124"/>
      <c r="H173" s="124"/>
      <c r="I173" s="124"/>
      <c r="J173" s="108" t="s">
        <v>107</v>
      </c>
      <c r="K173" s="134"/>
      <c r="L173" s="130"/>
      <c r="M173" s="130"/>
      <c r="N173" s="130"/>
      <c r="O173" s="130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</row>
    <row r="174" spans="1:28" hidden="1" outlineLevel="1">
      <c r="A174" s="124" t="s">
        <v>138</v>
      </c>
      <c r="B174" s="124" t="s">
        <v>112</v>
      </c>
      <c r="C174" s="124"/>
      <c r="D174" s="124"/>
      <c r="E174" s="124"/>
      <c r="F174" s="124"/>
      <c r="G174" s="124"/>
      <c r="H174" s="124"/>
      <c r="I174" s="124"/>
      <c r="J174" s="108" t="s">
        <v>107</v>
      </c>
      <c r="K174" s="134"/>
      <c r="L174" s="130"/>
      <c r="M174" s="130"/>
      <c r="N174" s="130"/>
      <c r="O174" s="130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</row>
    <row r="175" spans="1:28" hidden="1" outlineLevel="1">
      <c r="A175" s="124" t="s">
        <v>138</v>
      </c>
      <c r="B175" s="124" t="s">
        <v>129</v>
      </c>
      <c r="C175" s="124"/>
      <c r="D175" s="124"/>
      <c r="E175" s="124"/>
      <c r="F175" s="124"/>
      <c r="G175" s="124"/>
      <c r="H175" s="124"/>
      <c r="I175" s="124"/>
      <c r="J175" s="108" t="s">
        <v>130</v>
      </c>
      <c r="K175" s="146">
        <f t="shared" ref="K175:O175" si="87">IFERROR(K174/K173,0)</f>
        <v>0</v>
      </c>
      <c r="L175" s="147">
        <f t="shared" si="87"/>
        <v>0</v>
      </c>
      <c r="M175" s="147">
        <f t="shared" si="87"/>
        <v>0</v>
      </c>
      <c r="N175" s="147">
        <f t="shared" si="87"/>
        <v>0</v>
      </c>
      <c r="O175" s="147">
        <f t="shared" si="87"/>
        <v>0</v>
      </c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</row>
    <row r="176" spans="1:28" ht="13.5" hidden="1" customHeight="1" outlineLevel="1">
      <c r="A176" s="124" t="s">
        <v>139</v>
      </c>
      <c r="B176" s="124"/>
      <c r="C176" s="124"/>
      <c r="D176" s="124"/>
      <c r="E176" s="124"/>
      <c r="F176" s="124"/>
      <c r="G176" s="124"/>
      <c r="H176" s="124"/>
      <c r="I176" s="124"/>
      <c r="J176" s="108"/>
      <c r="K176" s="150">
        <f t="shared" ref="K176:O176" si="88">IF(K151&gt;0,IF(K173&gt;=0.75*SUM(K151,K155,K158,K161,K164,K167,K170,K173),"Allowed", "Disallowed"),0)</f>
        <v>0</v>
      </c>
      <c r="L176" s="150">
        <f t="shared" si="88"/>
        <v>0</v>
      </c>
      <c r="M176" s="150">
        <f t="shared" si="88"/>
        <v>0</v>
      </c>
      <c r="N176" s="150">
        <f t="shared" si="88"/>
        <v>0</v>
      </c>
      <c r="O176" s="150">
        <f t="shared" si="88"/>
        <v>0</v>
      </c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</row>
    <row r="177" spans="1:28" collapsed="1">
      <c r="A177" s="124"/>
      <c r="B177" s="124"/>
      <c r="C177" s="124"/>
      <c r="D177" s="124"/>
      <c r="E177" s="124"/>
      <c r="F177" s="124"/>
      <c r="G177" s="124"/>
      <c r="H177" s="124"/>
      <c r="I177" s="124"/>
      <c r="J177" s="108"/>
      <c r="K177" s="139"/>
      <c r="L177" s="139"/>
      <c r="M177" s="139"/>
      <c r="N177" s="139"/>
      <c r="O177" s="139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</row>
    <row r="178" spans="1:28" hidden="1" outlineLevel="1">
      <c r="A178" s="151" t="str">
        <f>A24</f>
        <v>[Related Party 6]</v>
      </c>
      <c r="B178" s="124"/>
      <c r="C178" s="124"/>
      <c r="D178" s="124"/>
      <c r="E178" s="124"/>
      <c r="F178" s="124"/>
      <c r="G178" s="124"/>
      <c r="H178" s="124"/>
      <c r="I178" s="124"/>
      <c r="J178" s="108"/>
      <c r="K178" s="139"/>
      <c r="L178" s="139"/>
      <c r="M178" s="139"/>
      <c r="N178" s="139"/>
      <c r="O178" s="139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</row>
    <row r="179" spans="1:28" ht="13.5" hidden="1" customHeight="1" outlineLevel="1">
      <c r="A179" s="124" t="s">
        <v>143</v>
      </c>
      <c r="B179" s="124" t="s">
        <v>128</v>
      </c>
      <c r="C179" s="124"/>
      <c r="D179" s="124"/>
      <c r="E179" s="124"/>
      <c r="F179" s="124"/>
      <c r="G179" s="124"/>
      <c r="H179" s="124"/>
      <c r="I179" s="124"/>
      <c r="J179" s="108" t="s">
        <v>107</v>
      </c>
      <c r="K179" s="134"/>
      <c r="L179" s="130"/>
      <c r="M179" s="130"/>
      <c r="N179" s="130"/>
      <c r="O179" s="130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</row>
    <row r="180" spans="1:28" hidden="1" outlineLevel="1">
      <c r="A180" s="124" t="s">
        <v>143</v>
      </c>
      <c r="B180" s="124" t="s">
        <v>112</v>
      </c>
      <c r="C180" s="124"/>
      <c r="D180" s="124"/>
      <c r="E180" s="124"/>
      <c r="F180" s="124"/>
      <c r="G180" s="124"/>
      <c r="H180" s="124"/>
      <c r="I180" s="124"/>
      <c r="J180" s="108" t="s">
        <v>107</v>
      </c>
      <c r="K180" s="134"/>
      <c r="L180" s="130"/>
      <c r="M180" s="130"/>
      <c r="N180" s="130"/>
      <c r="O180" s="130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</row>
    <row r="181" spans="1:28" hidden="1" outlineLevel="1">
      <c r="A181" s="124" t="s">
        <v>143</v>
      </c>
      <c r="B181" s="124" t="s">
        <v>129</v>
      </c>
      <c r="C181" s="124"/>
      <c r="D181" s="124"/>
      <c r="E181" s="124"/>
      <c r="F181" s="124"/>
      <c r="G181" s="124"/>
      <c r="H181" s="124"/>
      <c r="I181" s="124"/>
      <c r="J181" s="108" t="s">
        <v>130</v>
      </c>
      <c r="K181" s="146">
        <f t="shared" ref="K181:O181" si="89">IFERROR(K180/K179,0)</f>
        <v>0</v>
      </c>
      <c r="L181" s="147">
        <f t="shared" si="89"/>
        <v>0</v>
      </c>
      <c r="M181" s="147">
        <f t="shared" si="89"/>
        <v>0</v>
      </c>
      <c r="N181" s="147">
        <f t="shared" si="89"/>
        <v>0</v>
      </c>
      <c r="O181" s="147">
        <f t="shared" si="89"/>
        <v>0</v>
      </c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</row>
    <row r="182" spans="1:28" hidden="1" outlineLevel="1">
      <c r="A182" s="124" t="s">
        <v>131</v>
      </c>
      <c r="B182" s="124" t="s">
        <v>112</v>
      </c>
      <c r="C182" s="124"/>
      <c r="D182" s="124"/>
      <c r="E182" s="124"/>
      <c r="F182" s="124"/>
      <c r="G182" s="124"/>
      <c r="H182" s="124"/>
      <c r="I182" s="124"/>
      <c r="J182" s="108" t="s">
        <v>107</v>
      </c>
      <c r="K182" s="134"/>
      <c r="L182" s="130"/>
      <c r="M182" s="130"/>
      <c r="N182" s="130"/>
      <c r="O182" s="130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</row>
    <row r="183" spans="1:28" hidden="1" outlineLevel="1">
      <c r="A183" s="148" t="s">
        <v>140</v>
      </c>
      <c r="B183" s="124" t="s">
        <v>128</v>
      </c>
      <c r="C183" s="124"/>
      <c r="D183" s="124"/>
      <c r="E183" s="124"/>
      <c r="F183" s="124"/>
      <c r="G183" s="124"/>
      <c r="H183" s="124"/>
      <c r="I183" s="124"/>
      <c r="J183" s="108" t="s">
        <v>107</v>
      </c>
      <c r="K183" s="134"/>
      <c r="L183" s="130"/>
      <c r="M183" s="130"/>
      <c r="N183" s="130"/>
      <c r="O183" s="130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</row>
    <row r="184" spans="1:28" hidden="1" outlineLevel="1">
      <c r="A184" s="149" t="str">
        <f>A183</f>
        <v>[ESO Affiliate or Related Undertaking that do not trade / transact with the ESO 1]</v>
      </c>
      <c r="B184" s="124" t="s">
        <v>112</v>
      </c>
      <c r="C184" s="124"/>
      <c r="D184" s="124"/>
      <c r="E184" s="124"/>
      <c r="F184" s="124"/>
      <c r="G184" s="124"/>
      <c r="H184" s="124"/>
      <c r="I184" s="124"/>
      <c r="J184" s="108" t="s">
        <v>107</v>
      </c>
      <c r="K184" s="134"/>
      <c r="L184" s="130"/>
      <c r="M184" s="130"/>
      <c r="N184" s="130"/>
      <c r="O184" s="130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</row>
    <row r="185" spans="1:28" hidden="1" outlineLevel="1">
      <c r="A185" s="149" t="str">
        <f>A183</f>
        <v>[ESO Affiliate or Related Undertaking that do not trade / transact with the ESO 1]</v>
      </c>
      <c r="B185" s="124" t="s">
        <v>129</v>
      </c>
      <c r="C185" s="124"/>
      <c r="D185" s="124"/>
      <c r="E185" s="124"/>
      <c r="F185" s="124"/>
      <c r="G185" s="124"/>
      <c r="H185" s="124"/>
      <c r="I185" s="124"/>
      <c r="J185" s="108" t="s">
        <v>130</v>
      </c>
      <c r="K185" s="146">
        <f t="shared" ref="K185:O185" si="90">IFERROR(K184/K183,0)</f>
        <v>0</v>
      </c>
      <c r="L185" s="147">
        <f t="shared" si="90"/>
        <v>0</v>
      </c>
      <c r="M185" s="147">
        <f t="shared" si="90"/>
        <v>0</v>
      </c>
      <c r="N185" s="147">
        <f t="shared" si="90"/>
        <v>0</v>
      </c>
      <c r="O185" s="147">
        <f t="shared" si="90"/>
        <v>0</v>
      </c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</row>
    <row r="186" spans="1:28" hidden="1" outlineLevel="1">
      <c r="A186" s="148" t="s">
        <v>141</v>
      </c>
      <c r="B186" s="124" t="s">
        <v>128</v>
      </c>
      <c r="C186" s="124"/>
      <c r="D186" s="124"/>
      <c r="E186" s="124"/>
      <c r="F186" s="124"/>
      <c r="G186" s="124"/>
      <c r="H186" s="124"/>
      <c r="I186" s="124"/>
      <c r="J186" s="108" t="s">
        <v>107</v>
      </c>
      <c r="K186" s="134"/>
      <c r="L186" s="130"/>
      <c r="M186" s="130"/>
      <c r="N186" s="130"/>
      <c r="O186" s="130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</row>
    <row r="187" spans="1:28" hidden="1" outlineLevel="1">
      <c r="A187" s="149" t="str">
        <f>A186</f>
        <v>[ESO Affiliate or Related Undertaking that do not trade / transact with the ESO 2]</v>
      </c>
      <c r="B187" s="124" t="s">
        <v>112</v>
      </c>
      <c r="C187" s="124"/>
      <c r="D187" s="124"/>
      <c r="E187" s="124"/>
      <c r="F187" s="124"/>
      <c r="G187" s="124"/>
      <c r="H187" s="124"/>
      <c r="I187" s="124"/>
      <c r="J187" s="108" t="s">
        <v>107</v>
      </c>
      <c r="K187" s="134"/>
      <c r="L187" s="130"/>
      <c r="M187" s="130"/>
      <c r="N187" s="130"/>
      <c r="O187" s="130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  <c r="AA187" s="124"/>
      <c r="AB187" s="124"/>
    </row>
    <row r="188" spans="1:28" hidden="1" outlineLevel="1">
      <c r="A188" s="149" t="str">
        <f>A186</f>
        <v>[ESO Affiliate or Related Undertaking that do not trade / transact with the ESO 2]</v>
      </c>
      <c r="B188" s="124" t="s">
        <v>129</v>
      </c>
      <c r="C188" s="124"/>
      <c r="D188" s="124"/>
      <c r="E188" s="124"/>
      <c r="F188" s="124"/>
      <c r="G188" s="124"/>
      <c r="H188" s="124"/>
      <c r="I188" s="124"/>
      <c r="J188" s="108" t="s">
        <v>130</v>
      </c>
      <c r="K188" s="146">
        <f t="shared" ref="K188:O188" si="91">IFERROR(K187/K186,0)</f>
        <v>0</v>
      </c>
      <c r="L188" s="147">
        <f t="shared" si="91"/>
        <v>0</v>
      </c>
      <c r="M188" s="147">
        <f t="shared" si="91"/>
        <v>0</v>
      </c>
      <c r="N188" s="147">
        <f t="shared" si="91"/>
        <v>0</v>
      </c>
      <c r="O188" s="147">
        <f t="shared" si="91"/>
        <v>0</v>
      </c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  <c r="AA188" s="124"/>
      <c r="AB188" s="124"/>
    </row>
    <row r="189" spans="1:28" hidden="1" outlineLevel="1">
      <c r="A189" s="148" t="s">
        <v>142</v>
      </c>
      <c r="B189" s="124" t="s">
        <v>128</v>
      </c>
      <c r="C189" s="124"/>
      <c r="D189" s="124"/>
      <c r="E189" s="124"/>
      <c r="F189" s="124"/>
      <c r="G189" s="124"/>
      <c r="H189" s="124"/>
      <c r="I189" s="124"/>
      <c r="J189" s="108" t="s">
        <v>107</v>
      </c>
      <c r="K189" s="134"/>
      <c r="L189" s="130"/>
      <c r="M189" s="130"/>
      <c r="N189" s="130"/>
      <c r="O189" s="130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</row>
    <row r="190" spans="1:28" hidden="1" outlineLevel="1">
      <c r="A190" s="149" t="str">
        <f>A189</f>
        <v>[ESO Affiliate or Related Undertaking that do not trade / transact with the ESO 3]</v>
      </c>
      <c r="B190" s="124" t="s">
        <v>112</v>
      </c>
      <c r="C190" s="124"/>
      <c r="D190" s="124"/>
      <c r="E190" s="124"/>
      <c r="F190" s="124"/>
      <c r="G190" s="124"/>
      <c r="H190" s="124"/>
      <c r="I190" s="124"/>
      <c r="J190" s="108" t="s">
        <v>107</v>
      </c>
      <c r="K190" s="134"/>
      <c r="L190" s="130"/>
      <c r="M190" s="130"/>
      <c r="N190" s="130"/>
      <c r="O190" s="130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</row>
    <row r="191" spans="1:28" hidden="1" outlineLevel="1">
      <c r="A191" s="149" t="str">
        <f>A189</f>
        <v>[ESO Affiliate or Related Undertaking that do not trade / transact with the ESO 3]</v>
      </c>
      <c r="B191" s="124" t="s">
        <v>129</v>
      </c>
      <c r="C191" s="124"/>
      <c r="D191" s="124"/>
      <c r="E191" s="124"/>
      <c r="F191" s="124"/>
      <c r="G191" s="124"/>
      <c r="H191" s="124"/>
      <c r="I191" s="124"/>
      <c r="J191" s="108" t="s">
        <v>130</v>
      </c>
      <c r="K191" s="146">
        <f t="shared" ref="K191:O191" si="92">IFERROR(K190/K189,0)</f>
        <v>0</v>
      </c>
      <c r="L191" s="147">
        <f t="shared" si="92"/>
        <v>0</v>
      </c>
      <c r="M191" s="147">
        <f t="shared" si="92"/>
        <v>0</v>
      </c>
      <c r="N191" s="147">
        <f t="shared" si="92"/>
        <v>0</v>
      </c>
      <c r="O191" s="147">
        <f t="shared" si="92"/>
        <v>0</v>
      </c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</row>
    <row r="192" spans="1:28" hidden="1" outlineLevel="1">
      <c r="A192" s="148" t="s">
        <v>135</v>
      </c>
      <c r="B192" s="124" t="s">
        <v>128</v>
      </c>
      <c r="C192" s="124"/>
      <c r="D192" s="124"/>
      <c r="E192" s="124"/>
      <c r="F192" s="124"/>
      <c r="G192" s="124"/>
      <c r="H192" s="124"/>
      <c r="I192" s="124"/>
      <c r="J192" s="108" t="s">
        <v>107</v>
      </c>
      <c r="K192" s="134"/>
      <c r="L192" s="130"/>
      <c r="M192" s="130"/>
      <c r="N192" s="130"/>
      <c r="O192" s="130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</row>
    <row r="193" spans="1:28" hidden="1" outlineLevel="1">
      <c r="A193" s="149" t="str">
        <f>A192</f>
        <v>[ESO Affiliate or Related Undertaking that do not trade / transact with the ESO 4]</v>
      </c>
      <c r="B193" s="124" t="s">
        <v>112</v>
      </c>
      <c r="C193" s="124"/>
      <c r="D193" s="124"/>
      <c r="E193" s="124"/>
      <c r="F193" s="124"/>
      <c r="G193" s="124"/>
      <c r="H193" s="124"/>
      <c r="I193" s="124"/>
      <c r="J193" s="108" t="s">
        <v>107</v>
      </c>
      <c r="K193" s="134"/>
      <c r="L193" s="130"/>
      <c r="M193" s="130"/>
      <c r="N193" s="130"/>
      <c r="O193" s="130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</row>
    <row r="194" spans="1:28" hidden="1" outlineLevel="1">
      <c r="A194" s="149" t="str">
        <f>A192</f>
        <v>[ESO Affiliate or Related Undertaking that do not trade / transact with the ESO 4]</v>
      </c>
      <c r="B194" s="124" t="s">
        <v>129</v>
      </c>
      <c r="C194" s="124"/>
      <c r="D194" s="124"/>
      <c r="E194" s="124"/>
      <c r="F194" s="124"/>
      <c r="G194" s="124"/>
      <c r="H194" s="124"/>
      <c r="I194" s="124"/>
      <c r="J194" s="108" t="s">
        <v>130</v>
      </c>
      <c r="K194" s="146">
        <f t="shared" ref="K194:O194" si="93">IFERROR(K193/K192,0)</f>
        <v>0</v>
      </c>
      <c r="L194" s="147">
        <f t="shared" si="93"/>
        <v>0</v>
      </c>
      <c r="M194" s="147">
        <f t="shared" si="93"/>
        <v>0</v>
      </c>
      <c r="N194" s="147">
        <f t="shared" si="93"/>
        <v>0</v>
      </c>
      <c r="O194" s="147">
        <f t="shared" si="93"/>
        <v>0</v>
      </c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</row>
    <row r="195" spans="1:28" ht="13.5" hidden="1" customHeight="1" outlineLevel="1">
      <c r="A195" s="148" t="s">
        <v>136</v>
      </c>
      <c r="B195" s="124" t="s">
        <v>128</v>
      </c>
      <c r="C195" s="124"/>
      <c r="D195" s="124"/>
      <c r="E195" s="124"/>
      <c r="F195" s="124"/>
      <c r="G195" s="124"/>
      <c r="H195" s="124"/>
      <c r="I195" s="124"/>
      <c r="J195" s="108" t="s">
        <v>107</v>
      </c>
      <c r="K195" s="134"/>
      <c r="L195" s="130"/>
      <c r="M195" s="130"/>
      <c r="N195" s="130"/>
      <c r="O195" s="130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idden="1" outlineLevel="1">
      <c r="A196" s="149" t="str">
        <f>A195</f>
        <v>[ESO Affiliate or Related Undertaking that do not trade / transact with the ESO 5]</v>
      </c>
      <c r="B196" s="124" t="s">
        <v>112</v>
      </c>
      <c r="C196" s="124"/>
      <c r="D196" s="124"/>
      <c r="E196" s="124"/>
      <c r="F196" s="124"/>
      <c r="G196" s="124"/>
      <c r="H196" s="124"/>
      <c r="I196" s="124"/>
      <c r="J196" s="108" t="s">
        <v>107</v>
      </c>
      <c r="K196" s="134"/>
      <c r="L196" s="130"/>
      <c r="M196" s="130"/>
      <c r="N196" s="130"/>
      <c r="O196" s="130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</row>
    <row r="197" spans="1:28" hidden="1" outlineLevel="1">
      <c r="A197" s="149" t="str">
        <f>A195</f>
        <v>[ESO Affiliate or Related Undertaking that do not trade / transact with the ESO 5]</v>
      </c>
      <c r="B197" s="124" t="s">
        <v>129</v>
      </c>
      <c r="C197" s="124"/>
      <c r="D197" s="124"/>
      <c r="E197" s="124"/>
      <c r="F197" s="124"/>
      <c r="G197" s="124"/>
      <c r="H197" s="124"/>
      <c r="I197" s="124"/>
      <c r="J197" s="108" t="s">
        <v>130</v>
      </c>
      <c r="K197" s="146">
        <f t="shared" ref="K197:O197" si="94">IFERROR(K196/K195,0)</f>
        <v>0</v>
      </c>
      <c r="L197" s="147">
        <f t="shared" si="94"/>
        <v>0</v>
      </c>
      <c r="M197" s="147">
        <f t="shared" si="94"/>
        <v>0</v>
      </c>
      <c r="N197" s="147">
        <f t="shared" si="94"/>
        <v>0</v>
      </c>
      <c r="O197" s="147">
        <f t="shared" si="94"/>
        <v>0</v>
      </c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  <c r="AA197" s="124"/>
      <c r="AB197" s="124"/>
    </row>
    <row r="198" spans="1:28" hidden="1" outlineLevel="1">
      <c r="A198" s="148" t="s">
        <v>137</v>
      </c>
      <c r="B198" s="124" t="s">
        <v>128</v>
      </c>
      <c r="C198" s="124"/>
      <c r="D198" s="124"/>
      <c r="E198" s="124"/>
      <c r="F198" s="124"/>
      <c r="G198" s="124"/>
      <c r="H198" s="124"/>
      <c r="I198" s="124"/>
      <c r="J198" s="108" t="s">
        <v>107</v>
      </c>
      <c r="K198" s="134"/>
      <c r="L198" s="130"/>
      <c r="M198" s="130"/>
      <c r="N198" s="130"/>
      <c r="O198" s="130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  <c r="AA198" s="124"/>
      <c r="AB198" s="124"/>
    </row>
    <row r="199" spans="1:28" hidden="1" outlineLevel="1">
      <c r="A199" s="149" t="str">
        <f>A198</f>
        <v>[ESO Affiliate or Related Undertaking that do not trade / transact with the ESO 6]</v>
      </c>
      <c r="B199" s="124" t="s">
        <v>112</v>
      </c>
      <c r="C199" s="124"/>
      <c r="D199" s="124"/>
      <c r="E199" s="124"/>
      <c r="F199" s="124"/>
      <c r="G199" s="124"/>
      <c r="H199" s="124"/>
      <c r="I199" s="124"/>
      <c r="J199" s="108" t="s">
        <v>107</v>
      </c>
      <c r="K199" s="134"/>
      <c r="L199" s="130"/>
      <c r="M199" s="130"/>
      <c r="N199" s="130"/>
      <c r="O199" s="130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</row>
    <row r="200" spans="1:28" hidden="1" outlineLevel="1">
      <c r="A200" s="149" t="str">
        <f>A198</f>
        <v>[ESO Affiliate or Related Undertaking that do not trade / transact with the ESO 6]</v>
      </c>
      <c r="B200" s="124" t="s">
        <v>129</v>
      </c>
      <c r="C200" s="124"/>
      <c r="D200" s="124"/>
      <c r="E200" s="124"/>
      <c r="F200" s="124"/>
      <c r="G200" s="124"/>
      <c r="H200" s="124"/>
      <c r="I200" s="124"/>
      <c r="J200" s="108" t="s">
        <v>130</v>
      </c>
      <c r="K200" s="146">
        <f t="shared" ref="K200:O200" si="95">IFERROR(K199/K198,0)</f>
        <v>0</v>
      </c>
      <c r="L200" s="147">
        <f t="shared" si="95"/>
        <v>0</v>
      </c>
      <c r="M200" s="147">
        <f t="shared" si="95"/>
        <v>0</v>
      </c>
      <c r="N200" s="147">
        <f t="shared" si="95"/>
        <v>0</v>
      </c>
      <c r="O200" s="147">
        <f t="shared" si="95"/>
        <v>0</v>
      </c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</row>
    <row r="201" spans="1:28" hidden="1" outlineLevel="1">
      <c r="A201" s="124" t="s">
        <v>138</v>
      </c>
      <c r="B201" s="124" t="s">
        <v>128</v>
      </c>
      <c r="C201" s="124"/>
      <c r="D201" s="124"/>
      <c r="E201" s="124"/>
      <c r="F201" s="124"/>
      <c r="G201" s="124"/>
      <c r="H201" s="124"/>
      <c r="I201" s="124"/>
      <c r="J201" s="108" t="s">
        <v>107</v>
      </c>
      <c r="K201" s="134"/>
      <c r="L201" s="130"/>
      <c r="M201" s="130"/>
      <c r="N201" s="130"/>
      <c r="O201" s="130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</row>
    <row r="202" spans="1:28" hidden="1" outlineLevel="1">
      <c r="A202" s="124" t="s">
        <v>138</v>
      </c>
      <c r="B202" s="124" t="s">
        <v>112</v>
      </c>
      <c r="C202" s="124"/>
      <c r="D202" s="124"/>
      <c r="E202" s="124"/>
      <c r="F202" s="124"/>
      <c r="G202" s="124"/>
      <c r="H202" s="124"/>
      <c r="I202" s="124"/>
      <c r="J202" s="108" t="s">
        <v>107</v>
      </c>
      <c r="K202" s="134"/>
      <c r="L202" s="130"/>
      <c r="M202" s="130"/>
      <c r="N202" s="130"/>
      <c r="O202" s="130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</row>
    <row r="203" spans="1:28" hidden="1" outlineLevel="1">
      <c r="A203" s="124" t="s">
        <v>138</v>
      </c>
      <c r="B203" s="124" t="s">
        <v>129</v>
      </c>
      <c r="C203" s="124"/>
      <c r="D203" s="124"/>
      <c r="E203" s="124"/>
      <c r="F203" s="124"/>
      <c r="G203" s="124"/>
      <c r="H203" s="124"/>
      <c r="I203" s="124"/>
      <c r="J203" s="108" t="s">
        <v>130</v>
      </c>
      <c r="K203" s="146">
        <f t="shared" ref="K203:O203" si="96">IFERROR(K202/K201,0)</f>
        <v>0</v>
      </c>
      <c r="L203" s="147">
        <f t="shared" si="96"/>
        <v>0</v>
      </c>
      <c r="M203" s="147">
        <f t="shared" si="96"/>
        <v>0</v>
      </c>
      <c r="N203" s="147">
        <f t="shared" si="96"/>
        <v>0</v>
      </c>
      <c r="O203" s="147">
        <f t="shared" si="96"/>
        <v>0</v>
      </c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</row>
    <row r="204" spans="1:28" hidden="1" outlineLevel="1">
      <c r="A204" s="124" t="s">
        <v>139</v>
      </c>
      <c r="B204" s="124"/>
      <c r="C204" s="124"/>
      <c r="D204" s="124"/>
      <c r="E204" s="124"/>
      <c r="F204" s="124"/>
      <c r="G204" s="124"/>
      <c r="H204" s="124"/>
      <c r="I204" s="124"/>
      <c r="J204" s="108"/>
      <c r="K204" s="150">
        <f t="shared" ref="K204:O204" si="97">IF(K179&gt;0,IF(K201&gt;=0.75*SUM(K179,K183,K186,K189,K192,K195,K198,K201),"Allowed", "Disallowed"),0)</f>
        <v>0</v>
      </c>
      <c r="L204" s="150">
        <f t="shared" si="97"/>
        <v>0</v>
      </c>
      <c r="M204" s="150">
        <f t="shared" si="97"/>
        <v>0</v>
      </c>
      <c r="N204" s="150">
        <f t="shared" si="97"/>
        <v>0</v>
      </c>
      <c r="O204" s="150">
        <f t="shared" si="97"/>
        <v>0</v>
      </c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</row>
    <row r="205" spans="1:28" collapsed="1">
      <c r="A205" s="124"/>
      <c r="B205" s="124"/>
      <c r="C205" s="124"/>
      <c r="D205" s="124"/>
      <c r="E205" s="124"/>
      <c r="F205" s="124"/>
      <c r="G205" s="124"/>
      <c r="H205" s="124"/>
      <c r="I205" s="124"/>
      <c r="J205" s="108"/>
      <c r="K205" s="139"/>
      <c r="L205" s="139"/>
      <c r="M205" s="139"/>
      <c r="N205" s="139"/>
      <c r="O205" s="139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</row>
    <row r="206" spans="1:28" hidden="1" outlineLevel="1">
      <c r="A206" s="151" t="str">
        <f>A25</f>
        <v>[Related Party 7]</v>
      </c>
      <c r="B206" s="124"/>
      <c r="C206" s="124"/>
      <c r="D206" s="124"/>
      <c r="E206" s="124"/>
      <c r="F206" s="124"/>
      <c r="G206" s="124"/>
      <c r="H206" s="124"/>
      <c r="I206" s="124"/>
      <c r="J206" s="108"/>
      <c r="K206" s="139"/>
      <c r="L206" s="139"/>
      <c r="M206" s="139"/>
      <c r="N206" s="139"/>
      <c r="O206" s="139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</row>
    <row r="207" spans="1:28" hidden="1" outlineLevel="1">
      <c r="A207" s="124" t="s">
        <v>143</v>
      </c>
      <c r="B207" s="124" t="s">
        <v>128</v>
      </c>
      <c r="C207" s="124"/>
      <c r="D207" s="124"/>
      <c r="E207" s="124"/>
      <c r="F207" s="124"/>
      <c r="G207" s="124"/>
      <c r="H207" s="124"/>
      <c r="I207" s="124"/>
      <c r="J207" s="108" t="s">
        <v>107</v>
      </c>
      <c r="K207" s="134"/>
      <c r="L207" s="130"/>
      <c r="M207" s="130"/>
      <c r="N207" s="130"/>
      <c r="O207" s="130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</row>
    <row r="208" spans="1:28" hidden="1" outlineLevel="1">
      <c r="A208" s="124" t="s">
        <v>143</v>
      </c>
      <c r="B208" s="124" t="s">
        <v>112</v>
      </c>
      <c r="C208" s="124"/>
      <c r="D208" s="124"/>
      <c r="E208" s="124"/>
      <c r="F208" s="124"/>
      <c r="G208" s="124"/>
      <c r="H208" s="124"/>
      <c r="I208" s="124"/>
      <c r="J208" s="108" t="s">
        <v>107</v>
      </c>
      <c r="K208" s="134"/>
      <c r="L208" s="130"/>
      <c r="M208" s="130"/>
      <c r="N208" s="130"/>
      <c r="O208" s="130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</row>
    <row r="209" spans="1:28" hidden="1" outlineLevel="1">
      <c r="A209" s="124" t="s">
        <v>143</v>
      </c>
      <c r="B209" s="124" t="s">
        <v>129</v>
      </c>
      <c r="C209" s="124"/>
      <c r="D209" s="124"/>
      <c r="E209" s="124"/>
      <c r="F209" s="124"/>
      <c r="G209" s="124"/>
      <c r="H209" s="124"/>
      <c r="I209" s="124"/>
      <c r="J209" s="108" t="s">
        <v>130</v>
      </c>
      <c r="K209" s="146">
        <f t="shared" ref="K209:O209" si="98">IFERROR(K208/K207,0)</f>
        <v>0</v>
      </c>
      <c r="L209" s="147">
        <f t="shared" si="98"/>
        <v>0</v>
      </c>
      <c r="M209" s="147">
        <f t="shared" si="98"/>
        <v>0</v>
      </c>
      <c r="N209" s="147">
        <f t="shared" si="98"/>
        <v>0</v>
      </c>
      <c r="O209" s="147">
        <f t="shared" si="98"/>
        <v>0</v>
      </c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</row>
    <row r="210" spans="1:28" hidden="1" outlineLevel="1">
      <c r="A210" s="124" t="s">
        <v>131</v>
      </c>
      <c r="B210" s="124" t="s">
        <v>112</v>
      </c>
      <c r="C210" s="124"/>
      <c r="D210" s="124"/>
      <c r="E210" s="124"/>
      <c r="F210" s="124"/>
      <c r="G210" s="124"/>
      <c r="H210" s="124"/>
      <c r="I210" s="124"/>
      <c r="J210" s="108" t="s">
        <v>107</v>
      </c>
      <c r="K210" s="134"/>
      <c r="L210" s="130"/>
      <c r="M210" s="130"/>
      <c r="N210" s="130"/>
      <c r="O210" s="130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</row>
    <row r="211" spans="1:28" hidden="1" outlineLevel="1">
      <c r="A211" s="148" t="s">
        <v>140</v>
      </c>
      <c r="B211" s="124" t="s">
        <v>128</v>
      </c>
      <c r="C211" s="124"/>
      <c r="D211" s="124"/>
      <c r="E211" s="124"/>
      <c r="F211" s="124"/>
      <c r="G211" s="124"/>
      <c r="H211" s="124"/>
      <c r="I211" s="124"/>
      <c r="J211" s="108" t="s">
        <v>107</v>
      </c>
      <c r="K211" s="134"/>
      <c r="L211" s="130"/>
      <c r="M211" s="130"/>
      <c r="N211" s="130"/>
      <c r="O211" s="130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</row>
    <row r="212" spans="1:28" hidden="1" outlineLevel="1">
      <c r="A212" s="149" t="str">
        <f>A211</f>
        <v>[ESO Affiliate or Related Undertaking that do not trade / transact with the ESO 1]</v>
      </c>
      <c r="B212" s="124" t="s">
        <v>112</v>
      </c>
      <c r="C212" s="124"/>
      <c r="D212" s="124"/>
      <c r="E212" s="124"/>
      <c r="F212" s="124"/>
      <c r="G212" s="124"/>
      <c r="H212" s="124"/>
      <c r="I212" s="124"/>
      <c r="J212" s="108" t="s">
        <v>107</v>
      </c>
      <c r="K212" s="134"/>
      <c r="L212" s="130"/>
      <c r="M212" s="130"/>
      <c r="N212" s="130"/>
      <c r="O212" s="130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</row>
    <row r="213" spans="1:28" hidden="1" outlineLevel="1">
      <c r="A213" s="149" t="str">
        <f>A211</f>
        <v>[ESO Affiliate or Related Undertaking that do not trade / transact with the ESO 1]</v>
      </c>
      <c r="B213" s="124" t="s">
        <v>129</v>
      </c>
      <c r="C213" s="124"/>
      <c r="D213" s="124"/>
      <c r="E213" s="124"/>
      <c r="F213" s="124"/>
      <c r="G213" s="124"/>
      <c r="H213" s="124"/>
      <c r="I213" s="124"/>
      <c r="J213" s="108" t="s">
        <v>130</v>
      </c>
      <c r="K213" s="146">
        <f t="shared" ref="K213:O213" si="99">IFERROR(K212/K211,0)</f>
        <v>0</v>
      </c>
      <c r="L213" s="147">
        <f t="shared" si="99"/>
        <v>0</v>
      </c>
      <c r="M213" s="147">
        <f t="shared" si="99"/>
        <v>0</v>
      </c>
      <c r="N213" s="147">
        <f t="shared" si="99"/>
        <v>0</v>
      </c>
      <c r="O213" s="147">
        <f t="shared" si="99"/>
        <v>0</v>
      </c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</row>
    <row r="214" spans="1:28" hidden="1" outlineLevel="1">
      <c r="A214" s="148" t="s">
        <v>141</v>
      </c>
      <c r="B214" s="124" t="s">
        <v>128</v>
      </c>
      <c r="C214" s="124"/>
      <c r="D214" s="124"/>
      <c r="E214" s="124"/>
      <c r="F214" s="124"/>
      <c r="G214" s="124"/>
      <c r="H214" s="124"/>
      <c r="I214" s="124"/>
      <c r="J214" s="108" t="s">
        <v>107</v>
      </c>
      <c r="K214" s="134"/>
      <c r="L214" s="130"/>
      <c r="M214" s="130"/>
      <c r="N214" s="130"/>
      <c r="O214" s="130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</row>
    <row r="215" spans="1:28" hidden="1" outlineLevel="1">
      <c r="A215" s="149" t="str">
        <f>A214</f>
        <v>[ESO Affiliate or Related Undertaking that do not trade / transact with the ESO 2]</v>
      </c>
      <c r="B215" s="124" t="s">
        <v>112</v>
      </c>
      <c r="C215" s="124"/>
      <c r="D215" s="124"/>
      <c r="E215" s="124"/>
      <c r="F215" s="124"/>
      <c r="G215" s="124"/>
      <c r="H215" s="124"/>
      <c r="I215" s="124"/>
      <c r="J215" s="108" t="s">
        <v>107</v>
      </c>
      <c r="K215" s="134"/>
      <c r="L215" s="130"/>
      <c r="M215" s="130"/>
      <c r="N215" s="130"/>
      <c r="O215" s="130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</row>
    <row r="216" spans="1:28" hidden="1" outlineLevel="1">
      <c r="A216" s="149" t="str">
        <f>A214</f>
        <v>[ESO Affiliate or Related Undertaking that do not trade / transact with the ESO 2]</v>
      </c>
      <c r="B216" s="124" t="s">
        <v>129</v>
      </c>
      <c r="C216" s="124"/>
      <c r="D216" s="124"/>
      <c r="E216" s="124"/>
      <c r="F216" s="124"/>
      <c r="G216" s="124"/>
      <c r="H216" s="124"/>
      <c r="I216" s="124"/>
      <c r="J216" s="108" t="s">
        <v>130</v>
      </c>
      <c r="K216" s="146">
        <f t="shared" ref="K216:O216" si="100">IFERROR(K215/K214,0)</f>
        <v>0</v>
      </c>
      <c r="L216" s="147">
        <f t="shared" si="100"/>
        <v>0</v>
      </c>
      <c r="M216" s="147">
        <f t="shared" si="100"/>
        <v>0</v>
      </c>
      <c r="N216" s="147">
        <f t="shared" si="100"/>
        <v>0</v>
      </c>
      <c r="O216" s="147">
        <f t="shared" si="100"/>
        <v>0</v>
      </c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4"/>
      <c r="AB216" s="124"/>
    </row>
    <row r="217" spans="1:28" hidden="1" outlineLevel="1">
      <c r="A217" s="148" t="s">
        <v>142</v>
      </c>
      <c r="B217" s="124" t="s">
        <v>128</v>
      </c>
      <c r="C217" s="124"/>
      <c r="D217" s="124"/>
      <c r="E217" s="124"/>
      <c r="F217" s="124"/>
      <c r="G217" s="124"/>
      <c r="H217" s="124"/>
      <c r="I217" s="124"/>
      <c r="J217" s="108" t="s">
        <v>107</v>
      </c>
      <c r="K217" s="134"/>
      <c r="L217" s="130"/>
      <c r="M217" s="130"/>
      <c r="N217" s="130"/>
      <c r="O217" s="130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</row>
    <row r="218" spans="1:28" hidden="1" outlineLevel="1">
      <c r="A218" s="149" t="str">
        <f>A217</f>
        <v>[ESO Affiliate or Related Undertaking that do not trade / transact with the ESO 3]</v>
      </c>
      <c r="B218" s="124" t="s">
        <v>112</v>
      </c>
      <c r="C218" s="124"/>
      <c r="D218" s="124"/>
      <c r="E218" s="124"/>
      <c r="F218" s="124"/>
      <c r="G218" s="124"/>
      <c r="H218" s="124"/>
      <c r="I218" s="124"/>
      <c r="J218" s="108" t="s">
        <v>107</v>
      </c>
      <c r="K218" s="134"/>
      <c r="L218" s="130"/>
      <c r="M218" s="130"/>
      <c r="N218" s="130"/>
      <c r="O218" s="130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4"/>
      <c r="AB218" s="124"/>
    </row>
    <row r="219" spans="1:28" hidden="1" outlineLevel="1">
      <c r="A219" s="149" t="str">
        <f>A217</f>
        <v>[ESO Affiliate or Related Undertaking that do not trade / transact with the ESO 3]</v>
      </c>
      <c r="B219" s="124" t="s">
        <v>129</v>
      </c>
      <c r="C219" s="124"/>
      <c r="D219" s="124"/>
      <c r="E219" s="124"/>
      <c r="F219" s="124"/>
      <c r="G219" s="124"/>
      <c r="H219" s="124"/>
      <c r="I219" s="124"/>
      <c r="J219" s="108" t="s">
        <v>130</v>
      </c>
      <c r="K219" s="146">
        <f t="shared" ref="K219:O219" si="101">IFERROR(K218/K217,0)</f>
        <v>0</v>
      </c>
      <c r="L219" s="147">
        <f t="shared" si="101"/>
        <v>0</v>
      </c>
      <c r="M219" s="147">
        <f t="shared" si="101"/>
        <v>0</v>
      </c>
      <c r="N219" s="147">
        <f t="shared" si="101"/>
        <v>0</v>
      </c>
      <c r="O219" s="147">
        <f t="shared" si="101"/>
        <v>0</v>
      </c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</row>
    <row r="220" spans="1:28" hidden="1" outlineLevel="1">
      <c r="A220" s="148" t="s">
        <v>135</v>
      </c>
      <c r="B220" s="124" t="s">
        <v>128</v>
      </c>
      <c r="C220" s="124"/>
      <c r="D220" s="124"/>
      <c r="E220" s="124"/>
      <c r="F220" s="124"/>
      <c r="G220" s="124"/>
      <c r="H220" s="124"/>
      <c r="I220" s="124"/>
      <c r="J220" s="108" t="s">
        <v>107</v>
      </c>
      <c r="K220" s="134"/>
      <c r="L220" s="130"/>
      <c r="M220" s="130"/>
      <c r="N220" s="130"/>
      <c r="O220" s="130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</row>
    <row r="221" spans="1:28" hidden="1" outlineLevel="1">
      <c r="A221" s="149" t="str">
        <f>A220</f>
        <v>[ESO Affiliate or Related Undertaking that do not trade / transact with the ESO 4]</v>
      </c>
      <c r="B221" s="124" t="s">
        <v>112</v>
      </c>
      <c r="C221" s="124"/>
      <c r="D221" s="124"/>
      <c r="E221" s="124"/>
      <c r="F221" s="124"/>
      <c r="G221" s="124"/>
      <c r="H221" s="124"/>
      <c r="I221" s="124"/>
      <c r="J221" s="108" t="s">
        <v>107</v>
      </c>
      <c r="K221" s="134"/>
      <c r="L221" s="130"/>
      <c r="M221" s="130"/>
      <c r="N221" s="130"/>
      <c r="O221" s="130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</row>
    <row r="222" spans="1:28" hidden="1" outlineLevel="1">
      <c r="A222" s="149" t="str">
        <f>A220</f>
        <v>[ESO Affiliate or Related Undertaking that do not trade / transact with the ESO 4]</v>
      </c>
      <c r="B222" s="124" t="s">
        <v>129</v>
      </c>
      <c r="C222" s="124"/>
      <c r="D222" s="124"/>
      <c r="E222" s="124"/>
      <c r="F222" s="124"/>
      <c r="G222" s="124"/>
      <c r="H222" s="124"/>
      <c r="I222" s="124"/>
      <c r="J222" s="108" t="s">
        <v>130</v>
      </c>
      <c r="K222" s="146">
        <f t="shared" ref="K222:O222" si="102">IFERROR(K221/K220,0)</f>
        <v>0</v>
      </c>
      <c r="L222" s="147">
        <f t="shared" si="102"/>
        <v>0</v>
      </c>
      <c r="M222" s="147">
        <f t="shared" si="102"/>
        <v>0</v>
      </c>
      <c r="N222" s="147">
        <f t="shared" si="102"/>
        <v>0</v>
      </c>
      <c r="O222" s="147">
        <f t="shared" si="102"/>
        <v>0</v>
      </c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</row>
    <row r="223" spans="1:28" hidden="1" outlineLevel="1">
      <c r="A223" s="148" t="s">
        <v>136</v>
      </c>
      <c r="B223" s="124" t="s">
        <v>128</v>
      </c>
      <c r="C223" s="124"/>
      <c r="D223" s="124"/>
      <c r="E223" s="124"/>
      <c r="F223" s="124"/>
      <c r="G223" s="124"/>
      <c r="H223" s="124"/>
      <c r="I223" s="124"/>
      <c r="J223" s="108" t="s">
        <v>107</v>
      </c>
      <c r="K223" s="134"/>
      <c r="L223" s="130"/>
      <c r="M223" s="130"/>
      <c r="N223" s="130"/>
      <c r="O223" s="130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</row>
    <row r="224" spans="1:28" hidden="1" outlineLevel="1">
      <c r="A224" s="149" t="str">
        <f>A223</f>
        <v>[ESO Affiliate or Related Undertaking that do not trade / transact with the ESO 5]</v>
      </c>
      <c r="B224" s="124" t="s">
        <v>112</v>
      </c>
      <c r="C224" s="124"/>
      <c r="D224" s="124"/>
      <c r="E224" s="124"/>
      <c r="F224" s="124"/>
      <c r="G224" s="124"/>
      <c r="H224" s="124"/>
      <c r="I224" s="124"/>
      <c r="J224" s="108" t="s">
        <v>107</v>
      </c>
      <c r="K224" s="134"/>
      <c r="L224" s="130"/>
      <c r="M224" s="130"/>
      <c r="N224" s="130"/>
      <c r="O224" s="130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</row>
    <row r="225" spans="1:28" hidden="1" outlineLevel="1">
      <c r="A225" s="149" t="str">
        <f>A223</f>
        <v>[ESO Affiliate or Related Undertaking that do not trade / transact with the ESO 5]</v>
      </c>
      <c r="B225" s="124" t="s">
        <v>129</v>
      </c>
      <c r="C225" s="124"/>
      <c r="D225" s="124"/>
      <c r="E225" s="124"/>
      <c r="F225" s="124"/>
      <c r="G225" s="124"/>
      <c r="H225" s="124"/>
      <c r="I225" s="124"/>
      <c r="J225" s="108" t="s">
        <v>130</v>
      </c>
      <c r="K225" s="146">
        <f t="shared" ref="K225:O225" si="103">IFERROR(K224/K223,0)</f>
        <v>0</v>
      </c>
      <c r="L225" s="147">
        <f t="shared" si="103"/>
        <v>0</v>
      </c>
      <c r="M225" s="147">
        <f t="shared" si="103"/>
        <v>0</v>
      </c>
      <c r="N225" s="147">
        <f t="shared" si="103"/>
        <v>0</v>
      </c>
      <c r="O225" s="147">
        <f t="shared" si="103"/>
        <v>0</v>
      </c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</row>
    <row r="226" spans="1:28" hidden="1" outlineLevel="1">
      <c r="A226" s="148" t="s">
        <v>137</v>
      </c>
      <c r="B226" s="124" t="s">
        <v>128</v>
      </c>
      <c r="C226" s="124"/>
      <c r="D226" s="124"/>
      <c r="E226" s="124"/>
      <c r="F226" s="124"/>
      <c r="G226" s="124"/>
      <c r="H226" s="124"/>
      <c r="I226" s="124"/>
      <c r="J226" s="108" t="s">
        <v>107</v>
      </c>
      <c r="K226" s="134"/>
      <c r="L226" s="130"/>
      <c r="M226" s="130"/>
      <c r="N226" s="130"/>
      <c r="O226" s="130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</row>
    <row r="227" spans="1:28" ht="13.5" hidden="1" customHeight="1" outlineLevel="1">
      <c r="A227" s="149" t="str">
        <f>A226</f>
        <v>[ESO Affiliate or Related Undertaking that do not trade / transact with the ESO 6]</v>
      </c>
      <c r="B227" s="124" t="s">
        <v>112</v>
      </c>
      <c r="C227" s="124"/>
      <c r="D227" s="124"/>
      <c r="E227" s="124"/>
      <c r="F227" s="124"/>
      <c r="G227" s="124"/>
      <c r="H227" s="124"/>
      <c r="I227" s="124"/>
      <c r="J227" s="108" t="s">
        <v>107</v>
      </c>
      <c r="K227" s="134"/>
      <c r="L227" s="130"/>
      <c r="M227" s="130"/>
      <c r="N227" s="130"/>
      <c r="O227" s="130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</row>
    <row r="228" spans="1:28" hidden="1" outlineLevel="1">
      <c r="A228" s="149" t="str">
        <f>A226</f>
        <v>[ESO Affiliate or Related Undertaking that do not trade / transact with the ESO 6]</v>
      </c>
      <c r="B228" s="124" t="s">
        <v>129</v>
      </c>
      <c r="C228" s="124"/>
      <c r="D228" s="124"/>
      <c r="E228" s="124"/>
      <c r="F228" s="124"/>
      <c r="G228" s="124"/>
      <c r="H228" s="124"/>
      <c r="I228" s="124"/>
      <c r="J228" s="108" t="s">
        <v>130</v>
      </c>
      <c r="K228" s="146">
        <f t="shared" ref="K228:O228" si="104">IFERROR(K227/K226,0)</f>
        <v>0</v>
      </c>
      <c r="L228" s="147">
        <f t="shared" si="104"/>
        <v>0</v>
      </c>
      <c r="M228" s="147">
        <f t="shared" si="104"/>
        <v>0</v>
      </c>
      <c r="N228" s="147">
        <f t="shared" si="104"/>
        <v>0</v>
      </c>
      <c r="O228" s="147">
        <f t="shared" si="104"/>
        <v>0</v>
      </c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</row>
    <row r="229" spans="1:28" hidden="1" outlineLevel="1">
      <c r="A229" s="124" t="s">
        <v>138</v>
      </c>
      <c r="B229" s="124" t="s">
        <v>128</v>
      </c>
      <c r="C229" s="124"/>
      <c r="D229" s="124"/>
      <c r="E229" s="124"/>
      <c r="F229" s="124"/>
      <c r="G229" s="124"/>
      <c r="H229" s="124"/>
      <c r="I229" s="124"/>
      <c r="J229" s="108" t="s">
        <v>107</v>
      </c>
      <c r="K229" s="134"/>
      <c r="L229" s="130"/>
      <c r="M229" s="130"/>
      <c r="N229" s="130"/>
      <c r="O229" s="130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</row>
    <row r="230" spans="1:28" hidden="1" outlineLevel="1">
      <c r="A230" s="124" t="s">
        <v>138</v>
      </c>
      <c r="B230" s="124" t="s">
        <v>112</v>
      </c>
      <c r="C230" s="124"/>
      <c r="D230" s="124"/>
      <c r="E230" s="124"/>
      <c r="F230" s="124"/>
      <c r="G230" s="124"/>
      <c r="H230" s="124"/>
      <c r="I230" s="124"/>
      <c r="J230" s="108" t="s">
        <v>107</v>
      </c>
      <c r="K230" s="134"/>
      <c r="L230" s="130"/>
      <c r="M230" s="130"/>
      <c r="N230" s="130"/>
      <c r="O230" s="130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</row>
    <row r="231" spans="1:28" hidden="1" outlineLevel="1">
      <c r="A231" s="124" t="s">
        <v>138</v>
      </c>
      <c r="B231" s="124" t="s">
        <v>129</v>
      </c>
      <c r="C231" s="124"/>
      <c r="D231" s="124"/>
      <c r="E231" s="124"/>
      <c r="F231" s="124"/>
      <c r="G231" s="124"/>
      <c r="H231" s="124"/>
      <c r="I231" s="124"/>
      <c r="J231" s="108" t="s">
        <v>130</v>
      </c>
      <c r="K231" s="146">
        <f t="shared" ref="K231:O231" si="105">IFERROR(K230/K229,0)</f>
        <v>0</v>
      </c>
      <c r="L231" s="147">
        <f t="shared" si="105"/>
        <v>0</v>
      </c>
      <c r="M231" s="147">
        <f t="shared" si="105"/>
        <v>0</v>
      </c>
      <c r="N231" s="147">
        <f t="shared" si="105"/>
        <v>0</v>
      </c>
      <c r="O231" s="147">
        <f t="shared" si="105"/>
        <v>0</v>
      </c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4"/>
      <c r="AB231" s="124"/>
    </row>
    <row r="232" spans="1:28" hidden="1" outlineLevel="1">
      <c r="A232" s="124" t="s">
        <v>139</v>
      </c>
      <c r="B232" s="124"/>
      <c r="C232" s="124"/>
      <c r="D232" s="124"/>
      <c r="E232" s="124"/>
      <c r="F232" s="124"/>
      <c r="G232" s="124"/>
      <c r="H232" s="124"/>
      <c r="I232" s="124"/>
      <c r="J232" s="108"/>
      <c r="K232" s="150">
        <f t="shared" ref="K232:O232" si="106">IF(K207&gt;0,IF(K229&gt;=0.75*SUM(K207,K211,K214,K217,K220,K223,K226,K229),"Allowed", "Disallowed"),0)</f>
        <v>0</v>
      </c>
      <c r="L232" s="150">
        <f t="shared" si="106"/>
        <v>0</v>
      </c>
      <c r="M232" s="150">
        <f t="shared" si="106"/>
        <v>0</v>
      </c>
      <c r="N232" s="150">
        <f t="shared" si="106"/>
        <v>0</v>
      </c>
      <c r="O232" s="150">
        <f t="shared" si="106"/>
        <v>0</v>
      </c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</row>
    <row r="233" spans="1:28" collapsed="1">
      <c r="A233" s="124"/>
      <c r="B233" s="124"/>
      <c r="C233" s="124"/>
      <c r="D233" s="124"/>
      <c r="E233" s="124"/>
      <c r="F233" s="124"/>
      <c r="G233" s="124"/>
      <c r="H233" s="124"/>
      <c r="I233" s="124"/>
      <c r="J233" s="108"/>
      <c r="K233" s="139"/>
      <c r="L233" s="139"/>
      <c r="M233" s="139"/>
      <c r="N233" s="139"/>
      <c r="O233" s="139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4"/>
      <c r="AB233" s="124"/>
    </row>
    <row r="234" spans="1:28" hidden="1" outlineLevel="1">
      <c r="A234" s="151" t="str">
        <f>A26</f>
        <v>[Related Party 8]</v>
      </c>
      <c r="B234" s="124"/>
      <c r="C234" s="124"/>
      <c r="D234" s="124"/>
      <c r="E234" s="124"/>
      <c r="F234" s="124"/>
      <c r="G234" s="124"/>
      <c r="H234" s="124"/>
      <c r="I234" s="124"/>
      <c r="J234" s="108"/>
      <c r="K234" s="139"/>
      <c r="L234" s="139"/>
      <c r="M234" s="139"/>
      <c r="N234" s="139"/>
      <c r="O234" s="139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</row>
    <row r="235" spans="1:28" hidden="1" outlineLevel="1">
      <c r="A235" s="124" t="s">
        <v>143</v>
      </c>
      <c r="B235" s="124" t="s">
        <v>128</v>
      </c>
      <c r="C235" s="124"/>
      <c r="D235" s="124"/>
      <c r="E235" s="124"/>
      <c r="F235" s="124"/>
      <c r="G235" s="124"/>
      <c r="H235" s="124"/>
      <c r="I235" s="124"/>
      <c r="J235" s="108" t="s">
        <v>107</v>
      </c>
      <c r="K235" s="134"/>
      <c r="L235" s="130"/>
      <c r="M235" s="130"/>
      <c r="N235" s="130"/>
      <c r="O235" s="130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</row>
    <row r="236" spans="1:28" hidden="1" outlineLevel="1">
      <c r="A236" s="124" t="s">
        <v>143</v>
      </c>
      <c r="B236" s="124" t="s">
        <v>112</v>
      </c>
      <c r="C236" s="124"/>
      <c r="D236" s="124"/>
      <c r="E236" s="124"/>
      <c r="F236" s="124"/>
      <c r="G236" s="124"/>
      <c r="H236" s="124"/>
      <c r="I236" s="124"/>
      <c r="J236" s="108" t="s">
        <v>107</v>
      </c>
      <c r="K236" s="134"/>
      <c r="L236" s="130"/>
      <c r="M236" s="130"/>
      <c r="N236" s="130"/>
      <c r="O236" s="130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</row>
    <row r="237" spans="1:28" hidden="1" outlineLevel="1">
      <c r="A237" s="124" t="s">
        <v>143</v>
      </c>
      <c r="B237" s="124" t="s">
        <v>129</v>
      </c>
      <c r="C237" s="124"/>
      <c r="D237" s="124"/>
      <c r="E237" s="124"/>
      <c r="F237" s="124"/>
      <c r="G237" s="124"/>
      <c r="H237" s="124"/>
      <c r="I237" s="124"/>
      <c r="J237" s="108" t="s">
        <v>130</v>
      </c>
      <c r="K237" s="146">
        <f t="shared" ref="K237:O237" si="107">IFERROR(K236/K235,0)</f>
        <v>0</v>
      </c>
      <c r="L237" s="147">
        <f t="shared" si="107"/>
        <v>0</v>
      </c>
      <c r="M237" s="147">
        <f t="shared" si="107"/>
        <v>0</v>
      </c>
      <c r="N237" s="147">
        <f t="shared" si="107"/>
        <v>0</v>
      </c>
      <c r="O237" s="147">
        <f t="shared" si="107"/>
        <v>0</v>
      </c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</row>
    <row r="238" spans="1:28" hidden="1" outlineLevel="1">
      <c r="A238" s="124" t="s">
        <v>131</v>
      </c>
      <c r="B238" s="124" t="s">
        <v>112</v>
      </c>
      <c r="C238" s="124"/>
      <c r="D238" s="124"/>
      <c r="E238" s="124"/>
      <c r="F238" s="124"/>
      <c r="G238" s="124"/>
      <c r="H238" s="124"/>
      <c r="I238" s="124"/>
      <c r="J238" s="108" t="s">
        <v>107</v>
      </c>
      <c r="K238" s="134"/>
      <c r="L238" s="130"/>
      <c r="M238" s="130"/>
      <c r="N238" s="130"/>
      <c r="O238" s="130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</row>
    <row r="239" spans="1:28" hidden="1" outlineLevel="1">
      <c r="A239" s="148" t="s">
        <v>140</v>
      </c>
      <c r="B239" s="124" t="s">
        <v>128</v>
      </c>
      <c r="C239" s="124"/>
      <c r="D239" s="124"/>
      <c r="E239" s="124"/>
      <c r="F239" s="124"/>
      <c r="G239" s="124"/>
      <c r="H239" s="124"/>
      <c r="I239" s="124"/>
      <c r="J239" s="108" t="s">
        <v>107</v>
      </c>
      <c r="K239" s="134"/>
      <c r="L239" s="130"/>
      <c r="M239" s="130"/>
      <c r="N239" s="130"/>
      <c r="O239" s="130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/>
      <c r="Z239" s="124"/>
      <c r="AA239" s="124"/>
      <c r="AB239" s="124"/>
    </row>
    <row r="240" spans="1:28" ht="13.5" hidden="1" customHeight="1" outlineLevel="1">
      <c r="A240" s="149" t="str">
        <f>A239</f>
        <v>[ESO Affiliate or Related Undertaking that do not trade / transact with the ESO 1]</v>
      </c>
      <c r="B240" s="124" t="s">
        <v>112</v>
      </c>
      <c r="C240" s="124"/>
      <c r="D240" s="124"/>
      <c r="E240" s="124"/>
      <c r="F240" s="124"/>
      <c r="G240" s="124"/>
      <c r="H240" s="124"/>
      <c r="I240" s="124"/>
      <c r="J240" s="108" t="s">
        <v>107</v>
      </c>
      <c r="K240" s="134"/>
      <c r="L240" s="130"/>
      <c r="M240" s="130"/>
      <c r="N240" s="130"/>
      <c r="O240" s="130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</row>
    <row r="241" spans="1:28" hidden="1" outlineLevel="1">
      <c r="A241" s="149" t="str">
        <f>A239</f>
        <v>[ESO Affiliate or Related Undertaking that do not trade / transact with the ESO 1]</v>
      </c>
      <c r="B241" s="124" t="s">
        <v>129</v>
      </c>
      <c r="C241" s="124"/>
      <c r="D241" s="124"/>
      <c r="E241" s="124"/>
      <c r="F241" s="124"/>
      <c r="G241" s="124"/>
      <c r="H241" s="124"/>
      <c r="I241" s="124"/>
      <c r="J241" s="108" t="s">
        <v>130</v>
      </c>
      <c r="K241" s="146">
        <f t="shared" ref="K241:O241" si="108">IFERROR(K240/K239,0)</f>
        <v>0</v>
      </c>
      <c r="L241" s="147">
        <f t="shared" si="108"/>
        <v>0</v>
      </c>
      <c r="M241" s="147">
        <f t="shared" si="108"/>
        <v>0</v>
      </c>
      <c r="N241" s="147">
        <f t="shared" si="108"/>
        <v>0</v>
      </c>
      <c r="O241" s="147">
        <f t="shared" si="108"/>
        <v>0</v>
      </c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  <c r="AB241" s="124"/>
    </row>
    <row r="242" spans="1:28" hidden="1" outlineLevel="1">
      <c r="A242" s="148" t="s">
        <v>141</v>
      </c>
      <c r="B242" s="124" t="s">
        <v>128</v>
      </c>
      <c r="C242" s="124"/>
      <c r="D242" s="124"/>
      <c r="E242" s="124"/>
      <c r="F242" s="124"/>
      <c r="G242" s="124"/>
      <c r="H242" s="124"/>
      <c r="I242" s="124"/>
      <c r="J242" s="108" t="s">
        <v>107</v>
      </c>
      <c r="K242" s="134"/>
      <c r="L242" s="130"/>
      <c r="M242" s="130"/>
      <c r="N242" s="130"/>
      <c r="O242" s="130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  <c r="AB242" s="124"/>
    </row>
    <row r="243" spans="1:28" ht="13.5" hidden="1" customHeight="1" outlineLevel="1">
      <c r="A243" s="149" t="str">
        <f>A242</f>
        <v>[ESO Affiliate or Related Undertaking that do not trade / transact with the ESO 2]</v>
      </c>
      <c r="B243" s="124" t="s">
        <v>112</v>
      </c>
      <c r="C243" s="124"/>
      <c r="D243" s="124"/>
      <c r="E243" s="124"/>
      <c r="F243" s="124"/>
      <c r="G243" s="124"/>
      <c r="H243" s="124"/>
      <c r="I243" s="124"/>
      <c r="J243" s="108" t="s">
        <v>107</v>
      </c>
      <c r="K243" s="134"/>
      <c r="L243" s="130"/>
      <c r="M243" s="130"/>
      <c r="N243" s="130"/>
      <c r="O243" s="130"/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  <c r="AA243" s="124"/>
      <c r="AB243" s="124"/>
    </row>
    <row r="244" spans="1:28" hidden="1" outlineLevel="1">
      <c r="A244" s="149" t="str">
        <f>A242</f>
        <v>[ESO Affiliate or Related Undertaking that do not trade / transact with the ESO 2]</v>
      </c>
      <c r="B244" s="124" t="s">
        <v>129</v>
      </c>
      <c r="C244" s="124"/>
      <c r="D244" s="124"/>
      <c r="E244" s="124"/>
      <c r="F244" s="124"/>
      <c r="G244" s="124"/>
      <c r="H244" s="124"/>
      <c r="I244" s="124"/>
      <c r="J244" s="108" t="s">
        <v>130</v>
      </c>
      <c r="K244" s="146">
        <f t="shared" ref="K244:O244" si="109">IFERROR(K243/K242,0)</f>
        <v>0</v>
      </c>
      <c r="L244" s="147">
        <f t="shared" si="109"/>
        <v>0</v>
      </c>
      <c r="M244" s="147">
        <f t="shared" si="109"/>
        <v>0</v>
      </c>
      <c r="N244" s="147">
        <f t="shared" si="109"/>
        <v>0</v>
      </c>
      <c r="O244" s="147">
        <f t="shared" si="109"/>
        <v>0</v>
      </c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  <c r="AB244" s="124"/>
    </row>
    <row r="245" spans="1:28" hidden="1" outlineLevel="1">
      <c r="A245" s="148" t="s">
        <v>142</v>
      </c>
      <c r="B245" s="124" t="s">
        <v>128</v>
      </c>
      <c r="C245" s="124"/>
      <c r="D245" s="124"/>
      <c r="E245" s="124"/>
      <c r="F245" s="124"/>
      <c r="G245" s="124"/>
      <c r="H245" s="124"/>
      <c r="I245" s="124"/>
      <c r="J245" s="108" t="s">
        <v>107</v>
      </c>
      <c r="K245" s="134"/>
      <c r="L245" s="130"/>
      <c r="M245" s="130"/>
      <c r="N245" s="130"/>
      <c r="O245" s="130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4"/>
      <c r="AB245" s="124"/>
    </row>
    <row r="246" spans="1:28" hidden="1" outlineLevel="1">
      <c r="A246" s="149" t="str">
        <f>A245</f>
        <v>[ESO Affiliate or Related Undertaking that do not trade / transact with the ESO 3]</v>
      </c>
      <c r="B246" s="124" t="s">
        <v>112</v>
      </c>
      <c r="C246" s="124"/>
      <c r="D246" s="124"/>
      <c r="E246" s="124"/>
      <c r="F246" s="124"/>
      <c r="G246" s="124"/>
      <c r="H246" s="124"/>
      <c r="I246" s="124"/>
      <c r="J246" s="108" t="s">
        <v>107</v>
      </c>
      <c r="K246" s="134"/>
      <c r="L246" s="130"/>
      <c r="M246" s="130"/>
      <c r="N246" s="130"/>
      <c r="O246" s="130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4"/>
      <c r="AB246" s="124"/>
    </row>
    <row r="247" spans="1:28" hidden="1" outlineLevel="1">
      <c r="A247" s="149" t="str">
        <f>A245</f>
        <v>[ESO Affiliate or Related Undertaking that do not trade / transact with the ESO 3]</v>
      </c>
      <c r="B247" s="124" t="s">
        <v>129</v>
      </c>
      <c r="C247" s="124"/>
      <c r="D247" s="124"/>
      <c r="E247" s="124"/>
      <c r="F247" s="124"/>
      <c r="G247" s="124"/>
      <c r="H247" s="124"/>
      <c r="I247" s="124"/>
      <c r="J247" s="108" t="s">
        <v>130</v>
      </c>
      <c r="K247" s="146">
        <f t="shared" ref="K247:O247" si="110">IFERROR(K246/K245,0)</f>
        <v>0</v>
      </c>
      <c r="L247" s="147">
        <f t="shared" si="110"/>
        <v>0</v>
      </c>
      <c r="M247" s="147">
        <f t="shared" si="110"/>
        <v>0</v>
      </c>
      <c r="N247" s="147">
        <f t="shared" si="110"/>
        <v>0</v>
      </c>
      <c r="O247" s="147">
        <f t="shared" si="110"/>
        <v>0</v>
      </c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4"/>
      <c r="AB247" s="124"/>
    </row>
    <row r="248" spans="1:28" hidden="1" outlineLevel="1">
      <c r="A248" s="148" t="s">
        <v>135</v>
      </c>
      <c r="B248" s="124" t="s">
        <v>128</v>
      </c>
      <c r="C248" s="124"/>
      <c r="D248" s="124"/>
      <c r="E248" s="124"/>
      <c r="F248" s="124"/>
      <c r="G248" s="124"/>
      <c r="H248" s="124"/>
      <c r="I248" s="124"/>
      <c r="J248" s="108" t="s">
        <v>107</v>
      </c>
      <c r="K248" s="134"/>
      <c r="L248" s="130"/>
      <c r="M248" s="130"/>
      <c r="N248" s="130"/>
      <c r="O248" s="130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</row>
    <row r="249" spans="1:28" hidden="1" outlineLevel="1">
      <c r="A249" s="149" t="str">
        <f>A248</f>
        <v>[ESO Affiliate or Related Undertaking that do not trade / transact with the ESO 4]</v>
      </c>
      <c r="B249" s="124" t="s">
        <v>112</v>
      </c>
      <c r="C249" s="124"/>
      <c r="D249" s="124"/>
      <c r="E249" s="124"/>
      <c r="F249" s="124"/>
      <c r="G249" s="124"/>
      <c r="H249" s="124"/>
      <c r="I249" s="124"/>
      <c r="J249" s="108" t="s">
        <v>107</v>
      </c>
      <c r="K249" s="134"/>
      <c r="L249" s="130"/>
      <c r="M249" s="130"/>
      <c r="N249" s="130"/>
      <c r="O249" s="130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</row>
    <row r="250" spans="1:28" hidden="1" outlineLevel="1">
      <c r="A250" s="149" t="str">
        <f>A248</f>
        <v>[ESO Affiliate or Related Undertaking that do not trade / transact with the ESO 4]</v>
      </c>
      <c r="B250" s="124" t="s">
        <v>129</v>
      </c>
      <c r="C250" s="124"/>
      <c r="D250" s="124"/>
      <c r="E250" s="124"/>
      <c r="F250" s="124"/>
      <c r="G250" s="124"/>
      <c r="H250" s="124"/>
      <c r="I250" s="124"/>
      <c r="J250" s="108" t="s">
        <v>130</v>
      </c>
      <c r="K250" s="146">
        <f t="shared" ref="K250:O250" si="111">IFERROR(K249/K248,0)</f>
        <v>0</v>
      </c>
      <c r="L250" s="147">
        <f t="shared" si="111"/>
        <v>0</v>
      </c>
      <c r="M250" s="147">
        <f t="shared" si="111"/>
        <v>0</v>
      </c>
      <c r="N250" s="147">
        <f t="shared" si="111"/>
        <v>0</v>
      </c>
      <c r="O250" s="147">
        <f t="shared" si="111"/>
        <v>0</v>
      </c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</row>
    <row r="251" spans="1:28" hidden="1" outlineLevel="1">
      <c r="A251" s="148" t="s">
        <v>136</v>
      </c>
      <c r="B251" s="124" t="s">
        <v>128</v>
      </c>
      <c r="C251" s="124"/>
      <c r="D251" s="124"/>
      <c r="E251" s="124"/>
      <c r="F251" s="124"/>
      <c r="G251" s="124"/>
      <c r="H251" s="124"/>
      <c r="I251" s="124"/>
      <c r="J251" s="108" t="s">
        <v>107</v>
      </c>
      <c r="K251" s="134"/>
      <c r="L251" s="130"/>
      <c r="M251" s="130"/>
      <c r="N251" s="130"/>
      <c r="O251" s="130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</row>
    <row r="252" spans="1:28" hidden="1" outlineLevel="1">
      <c r="A252" s="149" t="str">
        <f>A251</f>
        <v>[ESO Affiliate or Related Undertaking that do not trade / transact with the ESO 5]</v>
      </c>
      <c r="B252" s="124" t="s">
        <v>112</v>
      </c>
      <c r="C252" s="124"/>
      <c r="D252" s="124"/>
      <c r="E252" s="124"/>
      <c r="F252" s="124"/>
      <c r="G252" s="124"/>
      <c r="H252" s="124"/>
      <c r="I252" s="124"/>
      <c r="J252" s="108" t="s">
        <v>107</v>
      </c>
      <c r="K252" s="134"/>
      <c r="L252" s="130"/>
      <c r="M252" s="130"/>
      <c r="N252" s="130"/>
      <c r="O252" s="130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</row>
    <row r="253" spans="1:28" hidden="1" outlineLevel="1">
      <c r="A253" s="149" t="str">
        <f>A251</f>
        <v>[ESO Affiliate or Related Undertaking that do not trade / transact with the ESO 5]</v>
      </c>
      <c r="B253" s="124" t="s">
        <v>129</v>
      </c>
      <c r="C253" s="124"/>
      <c r="D253" s="124"/>
      <c r="E253" s="124"/>
      <c r="F253" s="124"/>
      <c r="G253" s="124"/>
      <c r="H253" s="124"/>
      <c r="I253" s="124"/>
      <c r="J253" s="108" t="s">
        <v>130</v>
      </c>
      <c r="K253" s="146">
        <f t="shared" ref="K253:O253" si="112">IFERROR(K252/K251,0)</f>
        <v>0</v>
      </c>
      <c r="L253" s="147">
        <f t="shared" si="112"/>
        <v>0</v>
      </c>
      <c r="M253" s="147">
        <f t="shared" si="112"/>
        <v>0</v>
      </c>
      <c r="N253" s="147">
        <f t="shared" si="112"/>
        <v>0</v>
      </c>
      <c r="O253" s="147">
        <f t="shared" si="112"/>
        <v>0</v>
      </c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</row>
    <row r="254" spans="1:28" hidden="1" outlineLevel="1">
      <c r="A254" s="148" t="s">
        <v>137</v>
      </c>
      <c r="B254" s="124" t="s">
        <v>128</v>
      </c>
      <c r="C254" s="124"/>
      <c r="D254" s="124"/>
      <c r="E254" s="124"/>
      <c r="F254" s="124"/>
      <c r="G254" s="124"/>
      <c r="H254" s="124"/>
      <c r="I254" s="124"/>
      <c r="J254" s="108" t="s">
        <v>107</v>
      </c>
      <c r="K254" s="134"/>
      <c r="L254" s="130"/>
      <c r="M254" s="130"/>
      <c r="N254" s="130"/>
      <c r="O254" s="130"/>
      <c r="P254" s="124"/>
      <c r="Q254" s="124"/>
      <c r="R254" s="124"/>
      <c r="S254" s="124"/>
      <c r="T254" s="124"/>
      <c r="U254" s="124"/>
      <c r="V254" s="124"/>
      <c r="W254" s="124"/>
      <c r="X254" s="124"/>
      <c r="Y254" s="124"/>
      <c r="Z254" s="124"/>
      <c r="AA254" s="124"/>
      <c r="AB254" s="124"/>
    </row>
    <row r="255" spans="1:28" hidden="1" outlineLevel="1">
      <c r="A255" s="149" t="str">
        <f>A254</f>
        <v>[ESO Affiliate or Related Undertaking that do not trade / transact with the ESO 6]</v>
      </c>
      <c r="B255" s="124" t="s">
        <v>112</v>
      </c>
      <c r="C255" s="124"/>
      <c r="D255" s="124"/>
      <c r="E255" s="124"/>
      <c r="F255" s="124"/>
      <c r="G255" s="124"/>
      <c r="H255" s="124"/>
      <c r="I255" s="124"/>
      <c r="J255" s="108" t="s">
        <v>107</v>
      </c>
      <c r="K255" s="134"/>
      <c r="L255" s="130"/>
      <c r="M255" s="130"/>
      <c r="N255" s="130"/>
      <c r="O255" s="130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</row>
    <row r="256" spans="1:28" hidden="1" outlineLevel="1">
      <c r="A256" s="149" t="str">
        <f>A254</f>
        <v>[ESO Affiliate or Related Undertaking that do not trade / transact with the ESO 6]</v>
      </c>
      <c r="B256" s="124" t="s">
        <v>129</v>
      </c>
      <c r="C256" s="124"/>
      <c r="D256" s="124"/>
      <c r="E256" s="124"/>
      <c r="F256" s="124"/>
      <c r="G256" s="124"/>
      <c r="H256" s="124"/>
      <c r="I256" s="124"/>
      <c r="J256" s="108" t="s">
        <v>130</v>
      </c>
      <c r="K256" s="146">
        <f t="shared" ref="K256:O256" si="113">IFERROR(K255/K254,0)</f>
        <v>0</v>
      </c>
      <c r="L256" s="147">
        <f t="shared" si="113"/>
        <v>0</v>
      </c>
      <c r="M256" s="147">
        <f t="shared" si="113"/>
        <v>0</v>
      </c>
      <c r="N256" s="147">
        <f t="shared" si="113"/>
        <v>0</v>
      </c>
      <c r="O256" s="147">
        <f t="shared" si="113"/>
        <v>0</v>
      </c>
      <c r="P256" s="124"/>
      <c r="Q256" s="124"/>
      <c r="R256" s="124"/>
      <c r="S256" s="124"/>
      <c r="T256" s="124"/>
      <c r="U256" s="124"/>
      <c r="V256" s="124"/>
      <c r="W256" s="124"/>
      <c r="X256" s="124"/>
      <c r="Y256" s="124"/>
      <c r="Z256" s="124"/>
      <c r="AA256" s="124"/>
      <c r="AB256" s="124"/>
    </row>
    <row r="257" spans="1:118" hidden="1" outlineLevel="1">
      <c r="A257" s="124" t="s">
        <v>138</v>
      </c>
      <c r="B257" s="124" t="s">
        <v>128</v>
      </c>
      <c r="C257" s="124"/>
      <c r="D257" s="124"/>
      <c r="E257" s="124"/>
      <c r="F257" s="124"/>
      <c r="G257" s="124"/>
      <c r="H257" s="124"/>
      <c r="I257" s="124"/>
      <c r="J257" s="108" t="s">
        <v>107</v>
      </c>
      <c r="K257" s="134"/>
      <c r="L257" s="130"/>
      <c r="M257" s="130"/>
      <c r="N257" s="130"/>
      <c r="O257" s="130"/>
      <c r="P257" s="124"/>
      <c r="Q257" s="124"/>
      <c r="R257" s="124"/>
      <c r="S257" s="124"/>
      <c r="T257" s="124"/>
      <c r="U257" s="124"/>
      <c r="V257" s="124"/>
      <c r="W257" s="124"/>
      <c r="X257" s="124"/>
      <c r="Y257" s="124"/>
      <c r="Z257" s="124"/>
      <c r="AA257" s="124"/>
      <c r="AB257" s="124"/>
    </row>
    <row r="258" spans="1:118" hidden="1" outlineLevel="1">
      <c r="A258" s="124" t="s">
        <v>138</v>
      </c>
      <c r="B258" s="124" t="s">
        <v>112</v>
      </c>
      <c r="C258" s="124"/>
      <c r="D258" s="124"/>
      <c r="E258" s="124"/>
      <c r="F258" s="124"/>
      <c r="G258" s="124"/>
      <c r="H258" s="124"/>
      <c r="I258" s="124"/>
      <c r="J258" s="108" t="s">
        <v>107</v>
      </c>
      <c r="K258" s="134"/>
      <c r="L258" s="130"/>
      <c r="M258" s="130"/>
      <c r="N258" s="130"/>
      <c r="O258" s="130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</row>
    <row r="259" spans="1:118" hidden="1" outlineLevel="1">
      <c r="A259" s="124" t="s">
        <v>138</v>
      </c>
      <c r="B259" s="124" t="s">
        <v>129</v>
      </c>
      <c r="C259" s="124"/>
      <c r="D259" s="124"/>
      <c r="E259" s="124"/>
      <c r="F259" s="124"/>
      <c r="G259" s="124"/>
      <c r="H259" s="124"/>
      <c r="I259" s="124"/>
      <c r="J259" s="108" t="s">
        <v>130</v>
      </c>
      <c r="K259" s="146">
        <f t="shared" ref="K259:O259" si="114">IFERROR(K258/K257,0)</f>
        <v>0</v>
      </c>
      <c r="L259" s="147">
        <f t="shared" si="114"/>
        <v>0</v>
      </c>
      <c r="M259" s="147">
        <f t="shared" si="114"/>
        <v>0</v>
      </c>
      <c r="N259" s="147">
        <f t="shared" si="114"/>
        <v>0</v>
      </c>
      <c r="O259" s="147">
        <f t="shared" si="114"/>
        <v>0</v>
      </c>
      <c r="P259" s="124"/>
      <c r="Q259" s="124"/>
      <c r="R259" s="124"/>
      <c r="S259" s="124"/>
      <c r="T259" s="124"/>
      <c r="U259" s="124"/>
      <c r="V259" s="124"/>
      <c r="W259" s="124"/>
      <c r="X259" s="124"/>
      <c r="Y259" s="124"/>
      <c r="Z259" s="124"/>
      <c r="AA259" s="124"/>
      <c r="AB259" s="124"/>
    </row>
    <row r="260" spans="1:118" hidden="1" outlineLevel="1">
      <c r="A260" s="124" t="s">
        <v>139</v>
      </c>
      <c r="B260" s="124"/>
      <c r="C260" s="124"/>
      <c r="D260" s="124"/>
      <c r="E260" s="124"/>
      <c r="F260" s="124"/>
      <c r="G260" s="124"/>
      <c r="H260" s="124"/>
      <c r="I260" s="124"/>
      <c r="J260" s="108"/>
      <c r="K260" s="150">
        <f t="shared" ref="K260:O260" si="115">IF(K235&gt;0,IF(K257&gt;=0.75*SUM(K235,K239,K242,K245,K248,K251,K254,K257),"Allowed", "Disallowed"),0)</f>
        <v>0</v>
      </c>
      <c r="L260" s="150">
        <f t="shared" si="115"/>
        <v>0</v>
      </c>
      <c r="M260" s="150">
        <f t="shared" si="115"/>
        <v>0</v>
      </c>
      <c r="N260" s="150">
        <f t="shared" si="115"/>
        <v>0</v>
      </c>
      <c r="O260" s="150">
        <f t="shared" si="115"/>
        <v>0</v>
      </c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  <c r="AA260" s="124"/>
      <c r="AB260" s="124"/>
    </row>
    <row r="261" spans="1:118" collapsed="1">
      <c r="A261" s="124"/>
      <c r="B261" s="124"/>
      <c r="C261" s="124"/>
      <c r="D261" s="124"/>
      <c r="E261" s="124"/>
      <c r="F261" s="124"/>
      <c r="G261" s="124"/>
      <c r="H261" s="124"/>
      <c r="I261" s="124"/>
      <c r="J261" s="108"/>
      <c r="K261" s="139"/>
      <c r="L261" s="139"/>
      <c r="M261" s="139"/>
      <c r="N261" s="139"/>
      <c r="O261" s="139"/>
      <c r="P261" s="124"/>
      <c r="Q261" s="124"/>
      <c r="R261" s="124"/>
      <c r="S261" s="124"/>
      <c r="T261" s="124"/>
      <c r="U261" s="124"/>
      <c r="V261" s="124"/>
      <c r="W261" s="124"/>
      <c r="X261" s="124"/>
      <c r="Y261" s="124"/>
      <c r="Z261" s="124"/>
      <c r="AA261" s="124"/>
      <c r="AB261" s="124"/>
    </row>
    <row r="262" spans="1:118" hidden="1" outlineLevel="1">
      <c r="A262" s="151" t="str">
        <f>A27</f>
        <v>[Related Party 9]</v>
      </c>
      <c r="B262" s="124"/>
      <c r="C262" s="124"/>
      <c r="D262" s="124"/>
      <c r="E262" s="124"/>
      <c r="F262" s="124"/>
      <c r="G262" s="124"/>
      <c r="H262" s="124"/>
      <c r="I262" s="124"/>
      <c r="J262" s="108"/>
      <c r="K262" s="139"/>
      <c r="L262" s="139"/>
      <c r="M262" s="139"/>
      <c r="N262" s="139"/>
      <c r="O262" s="139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</row>
    <row r="263" spans="1:118" hidden="1" outlineLevel="1">
      <c r="A263" s="124" t="s">
        <v>143</v>
      </c>
      <c r="B263" s="124" t="s">
        <v>128</v>
      </c>
      <c r="C263" s="124"/>
      <c r="D263" s="124"/>
      <c r="E263" s="124"/>
      <c r="F263" s="124"/>
      <c r="G263" s="124"/>
      <c r="H263" s="124"/>
      <c r="I263" s="124"/>
      <c r="J263" s="108" t="s">
        <v>107</v>
      </c>
      <c r="K263" s="134"/>
      <c r="L263" s="130"/>
      <c r="M263" s="130"/>
      <c r="N263" s="130"/>
      <c r="O263" s="130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  <c r="AB263" s="124"/>
    </row>
    <row r="264" spans="1:118" hidden="1" outlineLevel="1">
      <c r="A264" s="124" t="s">
        <v>143</v>
      </c>
      <c r="B264" s="124" t="s">
        <v>112</v>
      </c>
      <c r="C264" s="124"/>
      <c r="D264" s="124"/>
      <c r="E264" s="124"/>
      <c r="F264" s="124"/>
      <c r="G264" s="124"/>
      <c r="H264" s="124"/>
      <c r="I264" s="124"/>
      <c r="J264" s="108" t="s">
        <v>107</v>
      </c>
      <c r="K264" s="134"/>
      <c r="L264" s="130"/>
      <c r="M264" s="130"/>
      <c r="N264" s="130"/>
      <c r="O264" s="130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</row>
    <row r="265" spans="1:118" hidden="1" outlineLevel="1">
      <c r="A265" s="124" t="s">
        <v>143</v>
      </c>
      <c r="B265" s="124" t="s">
        <v>129</v>
      </c>
      <c r="C265" s="124"/>
      <c r="D265" s="124"/>
      <c r="E265" s="124"/>
      <c r="F265" s="124"/>
      <c r="G265" s="124"/>
      <c r="H265" s="124"/>
      <c r="I265" s="124"/>
      <c r="J265" s="108" t="s">
        <v>130</v>
      </c>
      <c r="K265" s="146">
        <f t="shared" ref="K265:O265" si="116">IFERROR(K264/K263,0)</f>
        <v>0</v>
      </c>
      <c r="L265" s="147">
        <f t="shared" si="116"/>
        <v>0</v>
      </c>
      <c r="M265" s="147">
        <f t="shared" si="116"/>
        <v>0</v>
      </c>
      <c r="N265" s="147">
        <f t="shared" si="116"/>
        <v>0</v>
      </c>
      <c r="O265" s="147">
        <f t="shared" si="116"/>
        <v>0</v>
      </c>
      <c r="P265" s="124"/>
      <c r="Q265" s="124"/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</row>
    <row r="266" spans="1:118" hidden="1" outlineLevel="1">
      <c r="A266" s="124" t="s">
        <v>131</v>
      </c>
      <c r="B266" s="124" t="s">
        <v>112</v>
      </c>
      <c r="C266" s="124"/>
      <c r="D266" s="124"/>
      <c r="E266" s="124"/>
      <c r="F266" s="124"/>
      <c r="G266" s="124"/>
      <c r="H266" s="124"/>
      <c r="I266" s="124"/>
      <c r="J266" s="108" t="s">
        <v>107</v>
      </c>
      <c r="K266" s="134"/>
      <c r="L266" s="130"/>
      <c r="M266" s="130"/>
      <c r="N266" s="130"/>
      <c r="O266" s="130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  <c r="AB266" s="124"/>
    </row>
    <row r="267" spans="1:118" hidden="1" outlineLevel="1">
      <c r="A267" s="148" t="s">
        <v>140</v>
      </c>
      <c r="B267" s="124" t="s">
        <v>128</v>
      </c>
      <c r="C267" s="124"/>
      <c r="D267" s="124"/>
      <c r="E267" s="124"/>
      <c r="F267" s="124"/>
      <c r="G267" s="124"/>
      <c r="H267" s="124"/>
      <c r="I267" s="124"/>
      <c r="J267" s="108" t="s">
        <v>107</v>
      </c>
      <c r="K267" s="134"/>
      <c r="L267" s="130"/>
      <c r="M267" s="130"/>
      <c r="N267" s="130"/>
      <c r="O267" s="130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  <c r="AB267" s="124"/>
    </row>
    <row r="268" spans="1:118" hidden="1" outlineLevel="1">
      <c r="A268" s="149" t="str">
        <f>A267</f>
        <v>[ESO Affiliate or Related Undertaking that do not trade / transact with the ESO 1]</v>
      </c>
      <c r="B268" s="124" t="s">
        <v>112</v>
      </c>
      <c r="C268" s="124"/>
      <c r="D268" s="124"/>
      <c r="E268" s="124"/>
      <c r="F268" s="124"/>
      <c r="G268" s="124"/>
      <c r="H268" s="124"/>
      <c r="I268" s="124"/>
      <c r="J268" s="108" t="s">
        <v>107</v>
      </c>
      <c r="K268" s="134"/>
      <c r="L268" s="130"/>
      <c r="M268" s="130"/>
      <c r="N268" s="130"/>
      <c r="O268" s="130"/>
      <c r="P268" s="124"/>
      <c r="Q268" s="124"/>
      <c r="R268" s="124"/>
      <c r="S268" s="124"/>
      <c r="T268" s="124"/>
      <c r="U268" s="124"/>
      <c r="V268" s="124"/>
      <c r="W268" s="124"/>
      <c r="X268" s="124"/>
      <c r="Y268" s="124"/>
      <c r="Z268" s="124"/>
      <c r="AA268" s="124"/>
      <c r="AB268" s="124"/>
    </row>
    <row r="269" spans="1:118" hidden="1" outlineLevel="1">
      <c r="A269" s="149" t="str">
        <f>A267</f>
        <v>[ESO Affiliate or Related Undertaking that do not trade / transact with the ESO 1]</v>
      </c>
      <c r="B269" s="124" t="s">
        <v>129</v>
      </c>
      <c r="C269" s="124"/>
      <c r="D269" s="124"/>
      <c r="E269" s="124"/>
      <c r="F269" s="124"/>
      <c r="G269" s="124"/>
      <c r="H269" s="124"/>
      <c r="I269" s="124"/>
      <c r="J269" s="108" t="s">
        <v>130</v>
      </c>
      <c r="K269" s="146">
        <f t="shared" ref="K269:O269" si="117">IFERROR(K268/K267,0)</f>
        <v>0</v>
      </c>
      <c r="L269" s="147">
        <f t="shared" si="117"/>
        <v>0</v>
      </c>
      <c r="M269" s="147">
        <f t="shared" si="117"/>
        <v>0</v>
      </c>
      <c r="N269" s="147">
        <f t="shared" si="117"/>
        <v>0</v>
      </c>
      <c r="O269" s="147">
        <f t="shared" si="117"/>
        <v>0</v>
      </c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  <c r="AB269" s="124"/>
    </row>
    <row r="270" spans="1:118" hidden="1" outlineLevel="1">
      <c r="A270" s="148" t="s">
        <v>141</v>
      </c>
      <c r="B270" s="124" t="s">
        <v>128</v>
      </c>
      <c r="C270" s="124"/>
      <c r="D270" s="124"/>
      <c r="E270" s="124"/>
      <c r="F270" s="124"/>
      <c r="G270" s="124"/>
      <c r="H270" s="124"/>
      <c r="I270" s="124"/>
      <c r="J270" s="108" t="s">
        <v>107</v>
      </c>
      <c r="K270" s="134"/>
      <c r="L270" s="130"/>
      <c r="M270" s="130"/>
      <c r="N270" s="130"/>
      <c r="O270" s="130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  <c r="AB270" s="124"/>
    </row>
    <row r="271" spans="1:118" hidden="1" outlineLevel="1">
      <c r="A271" s="149" t="str">
        <f>A270</f>
        <v>[ESO Affiliate or Related Undertaking that do not trade / transact with the ESO 2]</v>
      </c>
      <c r="B271" s="124" t="s">
        <v>112</v>
      </c>
      <c r="C271" s="124"/>
      <c r="D271" s="124"/>
      <c r="E271" s="124"/>
      <c r="F271" s="124"/>
      <c r="G271" s="124"/>
      <c r="H271" s="124"/>
      <c r="I271" s="124"/>
      <c r="J271" s="108" t="s">
        <v>107</v>
      </c>
      <c r="K271" s="134"/>
      <c r="L271" s="130"/>
      <c r="M271" s="130"/>
      <c r="N271" s="130"/>
      <c r="O271" s="130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4"/>
      <c r="AB271" s="124"/>
      <c r="AC271" s="124"/>
      <c r="AD271" s="139"/>
      <c r="AE271" s="139"/>
      <c r="AF271" s="139"/>
      <c r="AG271" s="139"/>
      <c r="AH271" s="139"/>
      <c r="AI271" s="139"/>
      <c r="AJ271" s="139"/>
      <c r="AK271" s="139"/>
      <c r="AL271" s="139"/>
      <c r="AM271" s="139"/>
      <c r="AN271" s="139"/>
      <c r="AO271" s="139"/>
      <c r="AP271" s="139"/>
      <c r="AQ271" s="124"/>
      <c r="AV271" s="124"/>
      <c r="AW271" s="139"/>
      <c r="AX271" s="139"/>
      <c r="AY271" s="139"/>
      <c r="AZ271" s="139"/>
      <c r="BA271" s="139"/>
      <c r="BB271" s="139"/>
      <c r="BC271" s="139"/>
      <c r="BD271" s="139"/>
      <c r="BE271" s="139"/>
      <c r="BF271" s="139"/>
      <c r="BG271" s="139"/>
      <c r="BH271" s="139"/>
      <c r="BI271" s="139"/>
      <c r="BO271" s="124"/>
      <c r="BP271" s="139"/>
      <c r="BQ271" s="139"/>
      <c r="BR271" s="139"/>
      <c r="BS271" s="139"/>
      <c r="BT271" s="139"/>
      <c r="BU271" s="139"/>
      <c r="BV271" s="139"/>
      <c r="BW271" s="139"/>
      <c r="BX271" s="139"/>
      <c r="BY271" s="139"/>
      <c r="BZ271" s="139"/>
      <c r="CA271" s="139"/>
      <c r="CB271" s="139"/>
      <c r="CH271" s="124"/>
      <c r="CI271" s="139"/>
      <c r="CJ271" s="139"/>
      <c r="CK271" s="139"/>
      <c r="CL271" s="139"/>
      <c r="CM271" s="139"/>
      <c r="CN271" s="139"/>
      <c r="CO271" s="139"/>
      <c r="CP271" s="139"/>
      <c r="CQ271" s="139"/>
      <c r="CR271" s="139"/>
      <c r="CS271" s="139"/>
      <c r="CT271" s="139"/>
      <c r="CU271" s="139"/>
      <c r="DA271" s="124"/>
      <c r="DB271" s="139"/>
      <c r="DC271" s="139"/>
      <c r="DD271" s="139"/>
      <c r="DE271" s="139"/>
      <c r="DF271" s="139"/>
      <c r="DG271" s="139"/>
      <c r="DH271" s="139"/>
      <c r="DI271" s="139"/>
      <c r="DJ271" s="139"/>
      <c r="DK271" s="139"/>
      <c r="DL271" s="139"/>
      <c r="DM271" s="139"/>
      <c r="DN271" s="139"/>
    </row>
    <row r="272" spans="1:118" hidden="1" outlineLevel="1">
      <c r="A272" s="149" t="str">
        <f>A270</f>
        <v>[ESO Affiliate or Related Undertaking that do not trade / transact with the ESO 2]</v>
      </c>
      <c r="B272" s="124" t="s">
        <v>129</v>
      </c>
      <c r="C272" s="124"/>
      <c r="D272" s="124"/>
      <c r="E272" s="124"/>
      <c r="F272" s="124"/>
      <c r="G272" s="124"/>
      <c r="H272" s="124"/>
      <c r="I272" s="124"/>
      <c r="J272" s="108" t="s">
        <v>130</v>
      </c>
      <c r="K272" s="146">
        <f t="shared" ref="K272:O272" si="118">IFERROR(K271/K270,0)</f>
        <v>0</v>
      </c>
      <c r="L272" s="147">
        <f t="shared" si="118"/>
        <v>0</v>
      </c>
      <c r="M272" s="147">
        <f t="shared" si="118"/>
        <v>0</v>
      </c>
      <c r="N272" s="147">
        <f t="shared" si="118"/>
        <v>0</v>
      </c>
      <c r="O272" s="147">
        <f t="shared" si="118"/>
        <v>0</v>
      </c>
      <c r="P272" s="124"/>
      <c r="Q272" s="124"/>
      <c r="R272" s="124"/>
      <c r="S272" s="124"/>
      <c r="T272" s="124"/>
      <c r="U272" s="124"/>
      <c r="V272" s="124"/>
      <c r="W272" s="124"/>
      <c r="X272" s="124"/>
      <c r="Y272" s="124"/>
      <c r="Z272" s="124"/>
      <c r="AA272" s="124"/>
      <c r="AB272" s="124"/>
      <c r="AC272" s="124"/>
      <c r="AD272" s="139"/>
      <c r="AE272" s="139"/>
      <c r="AF272" s="139"/>
      <c r="AG272" s="139"/>
      <c r="AH272" s="139"/>
      <c r="AI272" s="139"/>
      <c r="AJ272" s="139"/>
      <c r="AK272" s="139"/>
      <c r="AL272" s="139"/>
      <c r="AM272" s="139"/>
      <c r="AN272" s="139"/>
      <c r="AO272" s="139"/>
      <c r="AP272" s="139"/>
      <c r="AQ272" s="124"/>
      <c r="AV272" s="124"/>
      <c r="AW272" s="139"/>
      <c r="AX272" s="139"/>
      <c r="AY272" s="139"/>
      <c r="AZ272" s="139"/>
      <c r="BA272" s="139"/>
      <c r="BB272" s="139"/>
      <c r="BC272" s="139"/>
      <c r="BD272" s="139"/>
      <c r="BE272" s="139"/>
      <c r="BF272" s="139"/>
      <c r="BG272" s="139"/>
      <c r="BH272" s="139"/>
      <c r="BI272" s="139"/>
      <c r="BO272" s="124"/>
      <c r="BP272" s="139"/>
      <c r="BQ272" s="139"/>
      <c r="BR272" s="139"/>
      <c r="BS272" s="139"/>
      <c r="BT272" s="139"/>
      <c r="BU272" s="139"/>
      <c r="BV272" s="139"/>
      <c r="BW272" s="139"/>
      <c r="BX272" s="139"/>
      <c r="BY272" s="139"/>
      <c r="BZ272" s="139"/>
      <c r="CA272" s="139"/>
      <c r="CB272" s="139"/>
      <c r="CH272" s="124"/>
      <c r="CI272" s="139"/>
      <c r="CJ272" s="139"/>
      <c r="CK272" s="139"/>
      <c r="CL272" s="139"/>
      <c r="CM272" s="139"/>
      <c r="CN272" s="139"/>
      <c r="CO272" s="139"/>
      <c r="CP272" s="139"/>
      <c r="CQ272" s="139"/>
      <c r="CR272" s="139"/>
      <c r="CS272" s="139"/>
      <c r="CT272" s="139"/>
      <c r="CU272" s="139"/>
      <c r="DA272" s="124"/>
      <c r="DB272" s="139"/>
      <c r="DC272" s="139"/>
      <c r="DD272" s="139"/>
      <c r="DE272" s="139"/>
      <c r="DF272" s="139"/>
      <c r="DG272" s="139"/>
      <c r="DH272" s="139"/>
      <c r="DI272" s="139"/>
      <c r="DJ272" s="139"/>
      <c r="DK272" s="139"/>
      <c r="DL272" s="139"/>
      <c r="DM272" s="139"/>
      <c r="DN272" s="139"/>
    </row>
    <row r="273" spans="1:118" hidden="1" outlineLevel="1">
      <c r="A273" s="148" t="s">
        <v>142</v>
      </c>
      <c r="B273" s="124" t="s">
        <v>128</v>
      </c>
      <c r="C273" s="124"/>
      <c r="D273" s="124"/>
      <c r="E273" s="124"/>
      <c r="F273" s="124"/>
      <c r="G273" s="124"/>
      <c r="H273" s="124"/>
      <c r="I273" s="124"/>
      <c r="J273" s="108" t="s">
        <v>107</v>
      </c>
      <c r="K273" s="134"/>
      <c r="L273" s="130"/>
      <c r="M273" s="130"/>
      <c r="N273" s="130"/>
      <c r="O273" s="130"/>
      <c r="P273" s="124"/>
      <c r="Q273" s="124"/>
      <c r="R273" s="124"/>
      <c r="S273" s="124"/>
      <c r="T273" s="124"/>
      <c r="U273" s="124"/>
      <c r="V273" s="124"/>
      <c r="W273" s="124"/>
      <c r="X273" s="124"/>
      <c r="Y273" s="124"/>
      <c r="Z273" s="124"/>
      <c r="AA273" s="124"/>
      <c r="AB273" s="124"/>
      <c r="AC273" s="124"/>
      <c r="AD273" s="139"/>
      <c r="AE273" s="139"/>
      <c r="AF273" s="139"/>
      <c r="AG273" s="139"/>
      <c r="AH273" s="139"/>
      <c r="AI273" s="139"/>
      <c r="AJ273" s="139"/>
      <c r="AK273" s="139"/>
      <c r="AL273" s="139"/>
      <c r="AM273" s="139"/>
      <c r="AN273" s="139"/>
      <c r="AO273" s="139"/>
      <c r="AP273" s="139"/>
      <c r="AQ273" s="124"/>
      <c r="AV273" s="124"/>
      <c r="AW273" s="139"/>
      <c r="AX273" s="139"/>
      <c r="AY273" s="139"/>
      <c r="AZ273" s="139"/>
      <c r="BA273" s="139"/>
      <c r="BB273" s="139"/>
      <c r="BC273" s="139"/>
      <c r="BD273" s="139"/>
      <c r="BE273" s="139"/>
      <c r="BF273" s="139"/>
      <c r="BG273" s="139"/>
      <c r="BH273" s="139"/>
      <c r="BI273" s="139"/>
      <c r="BO273" s="124"/>
      <c r="BP273" s="139"/>
      <c r="BQ273" s="139"/>
      <c r="BR273" s="139"/>
      <c r="BS273" s="139"/>
      <c r="BT273" s="139"/>
      <c r="BU273" s="139"/>
      <c r="BV273" s="139"/>
      <c r="BW273" s="139"/>
      <c r="BX273" s="139"/>
      <c r="BY273" s="139"/>
      <c r="BZ273" s="139"/>
      <c r="CA273" s="139"/>
      <c r="CB273" s="139"/>
      <c r="CH273" s="124"/>
      <c r="CI273" s="139"/>
      <c r="CJ273" s="139"/>
      <c r="CK273" s="139"/>
      <c r="CL273" s="139"/>
      <c r="CM273" s="139"/>
      <c r="CN273" s="139"/>
      <c r="CO273" s="139"/>
      <c r="CP273" s="139"/>
      <c r="CQ273" s="139"/>
      <c r="CR273" s="139"/>
      <c r="CS273" s="139"/>
      <c r="CT273" s="139"/>
      <c r="CU273" s="139"/>
      <c r="DA273" s="124"/>
      <c r="DB273" s="139"/>
      <c r="DC273" s="139"/>
      <c r="DD273" s="139"/>
      <c r="DE273" s="139"/>
      <c r="DF273" s="139"/>
      <c r="DG273" s="139"/>
      <c r="DH273" s="139"/>
      <c r="DI273" s="139"/>
      <c r="DJ273" s="139"/>
      <c r="DK273" s="139"/>
      <c r="DL273" s="139"/>
      <c r="DM273" s="139"/>
      <c r="DN273" s="139"/>
    </row>
    <row r="274" spans="1:118" hidden="1" outlineLevel="1">
      <c r="A274" s="149" t="str">
        <f>A273</f>
        <v>[ESO Affiliate or Related Undertaking that do not trade / transact with the ESO 3]</v>
      </c>
      <c r="B274" s="124" t="s">
        <v>112</v>
      </c>
      <c r="C274" s="124"/>
      <c r="D274" s="124"/>
      <c r="E274" s="124"/>
      <c r="F274" s="124"/>
      <c r="G274" s="124"/>
      <c r="H274" s="124"/>
      <c r="I274" s="124"/>
      <c r="J274" s="108" t="s">
        <v>107</v>
      </c>
      <c r="K274" s="134"/>
      <c r="L274" s="130"/>
      <c r="M274" s="130"/>
      <c r="N274" s="130"/>
      <c r="O274" s="130"/>
      <c r="P274" s="124"/>
      <c r="Q274" s="124"/>
      <c r="R274" s="124"/>
      <c r="S274" s="124"/>
      <c r="T274" s="124"/>
      <c r="U274" s="124"/>
      <c r="V274" s="124"/>
      <c r="W274" s="124"/>
      <c r="X274" s="124"/>
      <c r="Y274" s="124"/>
      <c r="Z274" s="124"/>
      <c r="AA274" s="124"/>
      <c r="AB274" s="124"/>
      <c r="AC274" s="124"/>
      <c r="AD274" s="139"/>
      <c r="AE274" s="139"/>
      <c r="AF274" s="139"/>
      <c r="AG274" s="139"/>
      <c r="AH274" s="139"/>
      <c r="AI274" s="139"/>
      <c r="AJ274" s="139"/>
      <c r="AK274" s="139"/>
      <c r="AL274" s="139"/>
      <c r="AM274" s="139"/>
      <c r="AN274" s="139"/>
      <c r="AO274" s="139"/>
      <c r="AP274" s="139"/>
      <c r="AQ274" s="124"/>
      <c r="AV274" s="124"/>
      <c r="AW274" s="139"/>
      <c r="AX274" s="139"/>
      <c r="AY274" s="139"/>
      <c r="AZ274" s="139"/>
      <c r="BA274" s="139"/>
      <c r="BB274" s="139"/>
      <c r="BC274" s="139"/>
      <c r="BD274" s="139"/>
      <c r="BE274" s="139"/>
      <c r="BF274" s="139"/>
      <c r="BG274" s="139"/>
      <c r="BH274" s="139"/>
      <c r="BI274" s="139"/>
      <c r="BO274" s="124"/>
      <c r="BP274" s="139"/>
      <c r="BQ274" s="139"/>
      <c r="BR274" s="139"/>
      <c r="BS274" s="139"/>
      <c r="BT274" s="139"/>
      <c r="BU274" s="139"/>
      <c r="BV274" s="139"/>
      <c r="BW274" s="139"/>
      <c r="BX274" s="139"/>
      <c r="BY274" s="139"/>
      <c r="BZ274" s="139"/>
      <c r="CA274" s="139"/>
      <c r="CB274" s="139"/>
      <c r="CH274" s="124"/>
      <c r="CI274" s="139"/>
      <c r="CJ274" s="139"/>
      <c r="CK274" s="139"/>
      <c r="CL274" s="139"/>
      <c r="CM274" s="139"/>
      <c r="CN274" s="139"/>
      <c r="CO274" s="139"/>
      <c r="CP274" s="139"/>
      <c r="CQ274" s="139"/>
      <c r="CR274" s="139"/>
      <c r="CS274" s="139"/>
      <c r="CT274" s="139"/>
      <c r="CU274" s="139"/>
      <c r="DA274" s="124"/>
      <c r="DB274" s="139"/>
      <c r="DC274" s="139"/>
      <c r="DD274" s="139"/>
      <c r="DE274" s="139"/>
      <c r="DF274" s="139"/>
      <c r="DG274" s="139"/>
      <c r="DH274" s="139"/>
      <c r="DI274" s="139"/>
      <c r="DJ274" s="139"/>
      <c r="DK274" s="139"/>
      <c r="DL274" s="139"/>
      <c r="DM274" s="139"/>
      <c r="DN274" s="139"/>
    </row>
    <row r="275" spans="1:118" hidden="1" outlineLevel="1">
      <c r="A275" s="149" t="str">
        <f>A273</f>
        <v>[ESO Affiliate or Related Undertaking that do not trade / transact with the ESO 3]</v>
      </c>
      <c r="B275" s="124" t="s">
        <v>129</v>
      </c>
      <c r="C275" s="124"/>
      <c r="D275" s="124"/>
      <c r="E275" s="124"/>
      <c r="F275" s="124"/>
      <c r="G275" s="124"/>
      <c r="H275" s="124"/>
      <c r="I275" s="124"/>
      <c r="J275" s="108" t="s">
        <v>130</v>
      </c>
      <c r="K275" s="146">
        <f t="shared" ref="K275:O275" si="119">IFERROR(K274/K273,0)</f>
        <v>0</v>
      </c>
      <c r="L275" s="147">
        <f t="shared" si="119"/>
        <v>0</v>
      </c>
      <c r="M275" s="147">
        <f t="shared" si="119"/>
        <v>0</v>
      </c>
      <c r="N275" s="147">
        <f t="shared" si="119"/>
        <v>0</v>
      </c>
      <c r="O275" s="147">
        <f t="shared" si="119"/>
        <v>0</v>
      </c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  <c r="AB275" s="124"/>
      <c r="AC275" s="124"/>
      <c r="AD275" s="139"/>
      <c r="AE275" s="139"/>
      <c r="AF275" s="139"/>
      <c r="AG275" s="139"/>
      <c r="AH275" s="139"/>
      <c r="AI275" s="139"/>
      <c r="AJ275" s="139"/>
      <c r="AK275" s="139"/>
      <c r="AL275" s="139"/>
      <c r="AM275" s="139"/>
      <c r="AN275" s="139"/>
      <c r="AO275" s="139"/>
      <c r="AP275" s="139"/>
      <c r="AQ275" s="124"/>
      <c r="AV275" s="124"/>
      <c r="AW275" s="139"/>
      <c r="AX275" s="139"/>
      <c r="AY275" s="139"/>
      <c r="AZ275" s="139"/>
      <c r="BA275" s="139"/>
      <c r="BB275" s="139"/>
      <c r="BC275" s="139"/>
      <c r="BD275" s="139"/>
      <c r="BE275" s="139"/>
      <c r="BF275" s="139"/>
      <c r="BG275" s="139"/>
      <c r="BH275" s="139"/>
      <c r="BI275" s="139"/>
      <c r="BO275" s="124"/>
      <c r="BP275" s="139"/>
      <c r="BQ275" s="139"/>
      <c r="BR275" s="139"/>
      <c r="BS275" s="139"/>
      <c r="BT275" s="139"/>
      <c r="BU275" s="139"/>
      <c r="BV275" s="139"/>
      <c r="BW275" s="139"/>
      <c r="BX275" s="139"/>
      <c r="BY275" s="139"/>
      <c r="BZ275" s="139"/>
      <c r="CA275" s="139"/>
      <c r="CB275" s="139"/>
      <c r="CH275" s="124"/>
      <c r="CI275" s="139"/>
      <c r="CJ275" s="139"/>
      <c r="CK275" s="139"/>
      <c r="CL275" s="139"/>
      <c r="CM275" s="139"/>
      <c r="CN275" s="139"/>
      <c r="CO275" s="139"/>
      <c r="CP275" s="139"/>
      <c r="CQ275" s="139"/>
      <c r="CR275" s="139"/>
      <c r="CS275" s="139"/>
      <c r="CT275" s="139"/>
      <c r="CU275" s="139"/>
      <c r="DA275" s="124"/>
      <c r="DB275" s="139"/>
      <c r="DC275" s="139"/>
      <c r="DD275" s="139"/>
      <c r="DE275" s="139"/>
      <c r="DF275" s="139"/>
      <c r="DG275" s="139"/>
      <c r="DH275" s="139"/>
      <c r="DI275" s="139"/>
      <c r="DJ275" s="139"/>
      <c r="DK275" s="139"/>
      <c r="DL275" s="139"/>
      <c r="DM275" s="139"/>
      <c r="DN275" s="139"/>
    </row>
    <row r="276" spans="1:118" hidden="1" outlineLevel="1">
      <c r="A276" s="148" t="s">
        <v>135</v>
      </c>
      <c r="B276" s="124" t="s">
        <v>128</v>
      </c>
      <c r="C276" s="124"/>
      <c r="D276" s="124"/>
      <c r="E276" s="124"/>
      <c r="F276" s="124"/>
      <c r="G276" s="124"/>
      <c r="H276" s="124"/>
      <c r="I276" s="124"/>
      <c r="J276" s="108" t="s">
        <v>107</v>
      </c>
      <c r="K276" s="134"/>
      <c r="L276" s="130"/>
      <c r="M276" s="130"/>
      <c r="N276" s="130"/>
      <c r="O276" s="130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  <c r="AB276" s="124"/>
      <c r="AC276" s="124"/>
      <c r="AD276" s="139"/>
      <c r="AE276" s="139"/>
      <c r="AF276" s="139"/>
      <c r="AG276" s="139"/>
      <c r="AH276" s="139"/>
      <c r="AI276" s="139"/>
      <c r="AJ276" s="139"/>
      <c r="AK276" s="139"/>
      <c r="AL276" s="139"/>
      <c r="AM276" s="139"/>
      <c r="AN276" s="139"/>
      <c r="AO276" s="139"/>
      <c r="AP276" s="139"/>
      <c r="AQ276" s="124"/>
      <c r="AV276" s="124"/>
      <c r="AW276" s="139"/>
      <c r="AX276" s="139"/>
      <c r="AY276" s="139"/>
      <c r="AZ276" s="139"/>
      <c r="BA276" s="139"/>
      <c r="BB276" s="139"/>
      <c r="BC276" s="139"/>
      <c r="BD276" s="139"/>
      <c r="BE276" s="139"/>
      <c r="BF276" s="139"/>
      <c r="BG276" s="139"/>
      <c r="BH276" s="139"/>
      <c r="BI276" s="139"/>
      <c r="BO276" s="124"/>
      <c r="BP276" s="139"/>
      <c r="BQ276" s="139"/>
      <c r="BR276" s="139"/>
      <c r="BS276" s="139"/>
      <c r="BT276" s="139"/>
      <c r="BU276" s="139"/>
      <c r="BV276" s="139"/>
      <c r="BW276" s="139"/>
      <c r="BX276" s="139"/>
      <c r="BY276" s="139"/>
      <c r="BZ276" s="139"/>
      <c r="CA276" s="139"/>
      <c r="CB276" s="139"/>
      <c r="CH276" s="124"/>
      <c r="CI276" s="139"/>
      <c r="CJ276" s="139"/>
      <c r="CK276" s="139"/>
      <c r="CL276" s="139"/>
      <c r="CM276" s="139"/>
      <c r="CN276" s="139"/>
      <c r="CO276" s="139"/>
      <c r="CP276" s="139"/>
      <c r="CQ276" s="139"/>
      <c r="CR276" s="139"/>
      <c r="CS276" s="139"/>
      <c r="CT276" s="139"/>
      <c r="CU276" s="139"/>
      <c r="DA276" s="124"/>
      <c r="DB276" s="139"/>
      <c r="DC276" s="139"/>
      <c r="DD276" s="139"/>
      <c r="DE276" s="139"/>
      <c r="DF276" s="139"/>
      <c r="DG276" s="139"/>
      <c r="DH276" s="139"/>
      <c r="DI276" s="139"/>
      <c r="DJ276" s="139"/>
      <c r="DK276" s="139"/>
      <c r="DL276" s="139"/>
      <c r="DM276" s="139"/>
      <c r="DN276" s="139"/>
    </row>
    <row r="277" spans="1:118" hidden="1" outlineLevel="1">
      <c r="A277" s="149" t="str">
        <f>A276</f>
        <v>[ESO Affiliate or Related Undertaking that do not trade / transact with the ESO 4]</v>
      </c>
      <c r="B277" s="124" t="s">
        <v>112</v>
      </c>
      <c r="C277" s="124"/>
      <c r="D277" s="124"/>
      <c r="E277" s="124"/>
      <c r="F277" s="124"/>
      <c r="G277" s="124"/>
      <c r="H277" s="124"/>
      <c r="I277" s="124"/>
      <c r="J277" s="108" t="s">
        <v>107</v>
      </c>
      <c r="K277" s="134"/>
      <c r="L277" s="130"/>
      <c r="M277" s="130"/>
      <c r="N277" s="130"/>
      <c r="O277" s="130"/>
      <c r="P277" s="124"/>
      <c r="Q277" s="124"/>
      <c r="R277" s="124"/>
      <c r="S277" s="124"/>
      <c r="T277" s="124"/>
      <c r="U277" s="124"/>
      <c r="V277" s="124"/>
      <c r="W277" s="124"/>
      <c r="X277" s="124"/>
      <c r="Y277" s="124"/>
      <c r="Z277" s="124"/>
      <c r="AA277" s="124"/>
      <c r="AB277" s="124"/>
      <c r="AC277" s="124"/>
      <c r="AD277" s="139"/>
      <c r="AE277" s="139"/>
      <c r="AF277" s="139"/>
      <c r="AG277" s="139"/>
      <c r="AH277" s="139"/>
      <c r="AI277" s="139"/>
      <c r="AJ277" s="139"/>
      <c r="AK277" s="139"/>
      <c r="AL277" s="139"/>
      <c r="AM277" s="139"/>
      <c r="AN277" s="139"/>
      <c r="AO277" s="139"/>
      <c r="AP277" s="139"/>
      <c r="AQ277" s="124"/>
      <c r="AV277" s="124"/>
      <c r="AW277" s="139"/>
      <c r="AX277" s="139"/>
      <c r="AY277" s="139"/>
      <c r="AZ277" s="139"/>
      <c r="BA277" s="139"/>
      <c r="BB277" s="139"/>
      <c r="BC277" s="139"/>
      <c r="BD277" s="139"/>
      <c r="BE277" s="139"/>
      <c r="BF277" s="139"/>
      <c r="BG277" s="139"/>
      <c r="BH277" s="139"/>
      <c r="BI277" s="139"/>
      <c r="BO277" s="124"/>
      <c r="BP277" s="139"/>
      <c r="BQ277" s="139"/>
      <c r="BR277" s="139"/>
      <c r="BS277" s="139"/>
      <c r="BT277" s="139"/>
      <c r="BU277" s="139"/>
      <c r="BV277" s="139"/>
      <c r="BW277" s="139"/>
      <c r="BX277" s="139"/>
      <c r="BY277" s="139"/>
      <c r="BZ277" s="139"/>
      <c r="CA277" s="139"/>
      <c r="CB277" s="139"/>
      <c r="CH277" s="124"/>
      <c r="CI277" s="139"/>
      <c r="CJ277" s="139"/>
      <c r="CK277" s="139"/>
      <c r="CL277" s="139"/>
      <c r="CM277" s="139"/>
      <c r="CN277" s="139"/>
      <c r="CO277" s="139"/>
      <c r="CP277" s="139"/>
      <c r="CQ277" s="139"/>
      <c r="CR277" s="139"/>
      <c r="CS277" s="139"/>
      <c r="CT277" s="139"/>
      <c r="CU277" s="139"/>
      <c r="DA277" s="124"/>
      <c r="DB277" s="139"/>
      <c r="DC277" s="139"/>
      <c r="DD277" s="139"/>
      <c r="DE277" s="139"/>
      <c r="DF277" s="139"/>
      <c r="DG277" s="139"/>
      <c r="DH277" s="139"/>
      <c r="DI277" s="139"/>
      <c r="DJ277" s="139"/>
      <c r="DK277" s="139"/>
      <c r="DL277" s="139"/>
      <c r="DM277" s="139"/>
      <c r="DN277" s="139"/>
    </row>
    <row r="278" spans="1:118" hidden="1" outlineLevel="1">
      <c r="A278" s="149" t="str">
        <f>A276</f>
        <v>[ESO Affiliate or Related Undertaking that do not trade / transact with the ESO 4]</v>
      </c>
      <c r="B278" s="124" t="s">
        <v>129</v>
      </c>
      <c r="C278" s="124"/>
      <c r="D278" s="124"/>
      <c r="E278" s="124"/>
      <c r="F278" s="124"/>
      <c r="G278" s="124"/>
      <c r="H278" s="124"/>
      <c r="I278" s="124"/>
      <c r="J278" s="108" t="s">
        <v>130</v>
      </c>
      <c r="K278" s="146">
        <f t="shared" ref="K278:O278" si="120">IFERROR(K277/K276,0)</f>
        <v>0</v>
      </c>
      <c r="L278" s="147">
        <f t="shared" si="120"/>
        <v>0</v>
      </c>
      <c r="M278" s="147">
        <f t="shared" si="120"/>
        <v>0</v>
      </c>
      <c r="N278" s="147">
        <f t="shared" si="120"/>
        <v>0</v>
      </c>
      <c r="O278" s="147">
        <f t="shared" si="120"/>
        <v>0</v>
      </c>
      <c r="P278" s="124"/>
      <c r="Q278" s="124"/>
      <c r="R278" s="124"/>
      <c r="S278" s="124"/>
      <c r="T278" s="124"/>
      <c r="U278" s="124"/>
      <c r="V278" s="124"/>
      <c r="W278" s="124"/>
      <c r="X278" s="124"/>
      <c r="Y278" s="124"/>
      <c r="Z278" s="124"/>
      <c r="AA278" s="124"/>
      <c r="AB278" s="124"/>
      <c r="AC278" s="124"/>
      <c r="AD278" s="139"/>
      <c r="AE278" s="139"/>
      <c r="AF278" s="139"/>
      <c r="AG278" s="139"/>
      <c r="AH278" s="139"/>
      <c r="AI278" s="139"/>
      <c r="AJ278" s="139"/>
      <c r="AK278" s="139"/>
      <c r="AL278" s="139"/>
      <c r="AM278" s="139"/>
      <c r="AN278" s="139"/>
      <c r="AO278" s="139"/>
      <c r="AP278" s="139"/>
      <c r="AQ278" s="124"/>
      <c r="AV278" s="124"/>
      <c r="AW278" s="139"/>
      <c r="AX278" s="139"/>
      <c r="AY278" s="139"/>
      <c r="AZ278" s="139"/>
      <c r="BA278" s="139"/>
      <c r="BB278" s="139"/>
      <c r="BC278" s="139"/>
      <c r="BD278" s="139"/>
      <c r="BE278" s="139"/>
      <c r="BF278" s="139"/>
      <c r="BG278" s="139"/>
      <c r="BH278" s="139"/>
      <c r="BI278" s="139"/>
      <c r="BO278" s="124"/>
      <c r="BP278" s="139"/>
      <c r="BQ278" s="139"/>
      <c r="BR278" s="139"/>
      <c r="BS278" s="139"/>
      <c r="BT278" s="139"/>
      <c r="BU278" s="139"/>
      <c r="BV278" s="139"/>
      <c r="BW278" s="139"/>
      <c r="BX278" s="139"/>
      <c r="BY278" s="139"/>
      <c r="BZ278" s="139"/>
      <c r="CA278" s="139"/>
      <c r="CB278" s="139"/>
      <c r="CH278" s="124"/>
      <c r="CI278" s="139"/>
      <c r="CJ278" s="139"/>
      <c r="CK278" s="139"/>
      <c r="CL278" s="139"/>
      <c r="CM278" s="139"/>
      <c r="CN278" s="139"/>
      <c r="CO278" s="139"/>
      <c r="CP278" s="139"/>
      <c r="CQ278" s="139"/>
      <c r="CR278" s="139"/>
      <c r="CS278" s="139"/>
      <c r="CT278" s="139"/>
      <c r="CU278" s="139"/>
      <c r="DA278" s="124"/>
      <c r="DB278" s="139"/>
      <c r="DC278" s="139"/>
      <c r="DD278" s="139"/>
      <c r="DE278" s="139"/>
      <c r="DF278" s="139"/>
      <c r="DG278" s="139"/>
      <c r="DH278" s="139"/>
      <c r="DI278" s="139"/>
      <c r="DJ278" s="139"/>
      <c r="DK278" s="139"/>
      <c r="DL278" s="139"/>
      <c r="DM278" s="139"/>
      <c r="DN278" s="139"/>
    </row>
    <row r="279" spans="1:118" hidden="1" outlineLevel="1">
      <c r="A279" s="148" t="s">
        <v>136</v>
      </c>
      <c r="B279" s="124" t="s">
        <v>128</v>
      </c>
      <c r="C279" s="124"/>
      <c r="D279" s="124"/>
      <c r="E279" s="124"/>
      <c r="F279" s="124"/>
      <c r="G279" s="124"/>
      <c r="H279" s="124"/>
      <c r="I279" s="124"/>
      <c r="J279" s="108" t="s">
        <v>107</v>
      </c>
      <c r="K279" s="134"/>
      <c r="L279" s="130"/>
      <c r="M279" s="130"/>
      <c r="N279" s="130"/>
      <c r="O279" s="130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4"/>
      <c r="AB279" s="124"/>
      <c r="AC279" s="124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24"/>
      <c r="AV279" s="124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  <c r="BI279" s="139"/>
      <c r="BO279" s="124"/>
      <c r="BP279" s="139"/>
      <c r="BQ279" s="139"/>
      <c r="BR279" s="139"/>
      <c r="BS279" s="139"/>
      <c r="BT279" s="139"/>
      <c r="BU279" s="139"/>
      <c r="BV279" s="139"/>
      <c r="BW279" s="139"/>
      <c r="BX279" s="139"/>
      <c r="BY279" s="139"/>
      <c r="BZ279" s="139"/>
      <c r="CA279" s="139"/>
      <c r="CB279" s="139"/>
      <c r="CH279" s="124"/>
      <c r="CI279" s="139"/>
      <c r="CJ279" s="139"/>
      <c r="CK279" s="139"/>
      <c r="CL279" s="139"/>
      <c r="CM279" s="139"/>
      <c r="CN279" s="139"/>
      <c r="CO279" s="139"/>
      <c r="CP279" s="139"/>
      <c r="CQ279" s="139"/>
      <c r="CR279" s="139"/>
      <c r="CS279" s="139"/>
      <c r="CT279" s="139"/>
      <c r="CU279" s="139"/>
      <c r="DA279" s="124"/>
      <c r="DB279" s="139"/>
      <c r="DC279" s="139"/>
      <c r="DD279" s="139"/>
      <c r="DE279" s="139"/>
      <c r="DF279" s="139"/>
      <c r="DG279" s="139"/>
      <c r="DH279" s="139"/>
      <c r="DI279" s="139"/>
      <c r="DJ279" s="139"/>
      <c r="DK279" s="139"/>
      <c r="DL279" s="139"/>
      <c r="DM279" s="139"/>
      <c r="DN279" s="139"/>
    </row>
    <row r="280" spans="1:118" hidden="1" outlineLevel="1">
      <c r="A280" s="149" t="str">
        <f>A279</f>
        <v>[ESO Affiliate or Related Undertaking that do not trade / transact with the ESO 5]</v>
      </c>
      <c r="B280" s="124" t="s">
        <v>112</v>
      </c>
      <c r="C280" s="124"/>
      <c r="D280" s="124"/>
      <c r="E280" s="124"/>
      <c r="F280" s="124"/>
      <c r="G280" s="124"/>
      <c r="H280" s="124"/>
      <c r="I280" s="124"/>
      <c r="J280" s="108" t="s">
        <v>107</v>
      </c>
      <c r="K280" s="134"/>
      <c r="L280" s="130"/>
      <c r="M280" s="130"/>
      <c r="N280" s="130"/>
      <c r="O280" s="130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4"/>
      <c r="AB280" s="124"/>
      <c r="AC280" s="124"/>
      <c r="AD280" s="139"/>
      <c r="AE280" s="139"/>
      <c r="AF280" s="139"/>
      <c r="AG280" s="139"/>
      <c r="AH280" s="139"/>
      <c r="AI280" s="139"/>
      <c r="AJ280" s="139"/>
      <c r="AK280" s="139"/>
      <c r="AL280" s="139"/>
      <c r="AM280" s="139"/>
      <c r="AN280" s="139"/>
      <c r="AO280" s="139"/>
      <c r="AP280" s="139"/>
      <c r="AQ280" s="124"/>
      <c r="AV280" s="124"/>
      <c r="AW280" s="139"/>
      <c r="AX280" s="139"/>
      <c r="AY280" s="139"/>
      <c r="AZ280" s="139"/>
      <c r="BA280" s="139"/>
      <c r="BB280" s="139"/>
      <c r="BC280" s="139"/>
      <c r="BD280" s="139"/>
      <c r="BE280" s="139"/>
      <c r="BF280" s="139"/>
      <c r="BG280" s="139"/>
      <c r="BH280" s="139"/>
      <c r="BI280" s="139"/>
      <c r="BO280" s="124"/>
      <c r="BP280" s="139"/>
      <c r="BQ280" s="139"/>
      <c r="BR280" s="139"/>
      <c r="BS280" s="139"/>
      <c r="BT280" s="139"/>
      <c r="BU280" s="139"/>
      <c r="BV280" s="139"/>
      <c r="BW280" s="139"/>
      <c r="BX280" s="139"/>
      <c r="BY280" s="139"/>
      <c r="BZ280" s="139"/>
      <c r="CA280" s="139"/>
      <c r="CB280" s="139"/>
      <c r="CH280" s="124"/>
      <c r="CI280" s="139"/>
      <c r="CJ280" s="139"/>
      <c r="CK280" s="139"/>
      <c r="CL280" s="139"/>
      <c r="CM280" s="139"/>
      <c r="CN280" s="139"/>
      <c r="CO280" s="139"/>
      <c r="CP280" s="139"/>
      <c r="CQ280" s="139"/>
      <c r="CR280" s="139"/>
      <c r="CS280" s="139"/>
      <c r="CT280" s="139"/>
      <c r="CU280" s="139"/>
      <c r="DA280" s="124"/>
      <c r="DB280" s="139"/>
      <c r="DC280" s="139"/>
      <c r="DD280" s="139"/>
      <c r="DE280" s="139"/>
      <c r="DF280" s="139"/>
      <c r="DG280" s="139"/>
      <c r="DH280" s="139"/>
      <c r="DI280" s="139"/>
      <c r="DJ280" s="139"/>
      <c r="DK280" s="139"/>
      <c r="DL280" s="139"/>
      <c r="DM280" s="139"/>
      <c r="DN280" s="139"/>
    </row>
    <row r="281" spans="1:118" hidden="1" outlineLevel="1">
      <c r="A281" s="149" t="str">
        <f>A279</f>
        <v>[ESO Affiliate or Related Undertaking that do not trade / transact with the ESO 5]</v>
      </c>
      <c r="B281" s="124" t="s">
        <v>129</v>
      </c>
      <c r="C281" s="124"/>
      <c r="D281" s="124"/>
      <c r="E281" s="124"/>
      <c r="F281" s="124"/>
      <c r="G281" s="124"/>
      <c r="H281" s="124"/>
      <c r="I281" s="124"/>
      <c r="J281" s="108" t="s">
        <v>130</v>
      </c>
      <c r="K281" s="146">
        <f t="shared" ref="K281:O281" si="121">IFERROR(K280/K279,0)</f>
        <v>0</v>
      </c>
      <c r="L281" s="147">
        <f t="shared" si="121"/>
        <v>0</v>
      </c>
      <c r="M281" s="147">
        <f t="shared" si="121"/>
        <v>0</v>
      </c>
      <c r="N281" s="147">
        <f t="shared" si="121"/>
        <v>0</v>
      </c>
      <c r="O281" s="147">
        <f t="shared" si="121"/>
        <v>0</v>
      </c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4"/>
      <c r="AB281" s="124"/>
      <c r="AC281" s="124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24"/>
      <c r="AV281" s="124"/>
      <c r="AW281" s="139"/>
      <c r="AX281" s="139"/>
      <c r="AY281" s="139"/>
      <c r="AZ281" s="139"/>
      <c r="BA281" s="139"/>
      <c r="BB281" s="139"/>
      <c r="BC281" s="139"/>
      <c r="BD281" s="139"/>
      <c r="BE281" s="139"/>
      <c r="BF281" s="139"/>
      <c r="BG281" s="139"/>
      <c r="BH281" s="139"/>
      <c r="BI281" s="139"/>
      <c r="BO281" s="124"/>
      <c r="BP281" s="139"/>
      <c r="BQ281" s="139"/>
      <c r="BR281" s="139"/>
      <c r="BS281" s="139"/>
      <c r="BT281" s="139"/>
      <c r="BU281" s="139"/>
      <c r="BV281" s="139"/>
      <c r="BW281" s="139"/>
      <c r="BX281" s="139"/>
      <c r="BY281" s="139"/>
      <c r="BZ281" s="139"/>
      <c r="CA281" s="139"/>
      <c r="CB281" s="139"/>
      <c r="CH281" s="124"/>
      <c r="CI281" s="139"/>
      <c r="CJ281" s="139"/>
      <c r="CK281" s="139"/>
      <c r="CL281" s="139"/>
      <c r="CM281" s="139"/>
      <c r="CN281" s="139"/>
      <c r="CO281" s="139"/>
      <c r="CP281" s="139"/>
      <c r="CQ281" s="139"/>
      <c r="CR281" s="139"/>
      <c r="CS281" s="139"/>
      <c r="CT281" s="139"/>
      <c r="CU281" s="139"/>
      <c r="DA281" s="124"/>
      <c r="DB281" s="139"/>
      <c r="DC281" s="139"/>
      <c r="DD281" s="139"/>
      <c r="DE281" s="139"/>
      <c r="DF281" s="139"/>
      <c r="DG281" s="139"/>
      <c r="DH281" s="139"/>
      <c r="DI281" s="139"/>
      <c r="DJ281" s="139"/>
      <c r="DK281" s="139"/>
      <c r="DL281" s="139"/>
      <c r="DM281" s="139"/>
      <c r="DN281" s="139"/>
    </row>
    <row r="282" spans="1:118" hidden="1" outlineLevel="1">
      <c r="A282" s="148" t="s">
        <v>137</v>
      </c>
      <c r="B282" s="124" t="s">
        <v>128</v>
      </c>
      <c r="C282" s="124"/>
      <c r="D282" s="124"/>
      <c r="E282" s="124"/>
      <c r="F282" s="124"/>
      <c r="G282" s="124"/>
      <c r="H282" s="124"/>
      <c r="I282" s="124"/>
      <c r="J282" s="108" t="s">
        <v>107</v>
      </c>
      <c r="K282" s="134"/>
      <c r="L282" s="130"/>
      <c r="M282" s="130"/>
      <c r="N282" s="130"/>
      <c r="O282" s="130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4"/>
      <c r="AB282" s="124"/>
      <c r="AC282" s="124"/>
      <c r="AD282" s="139"/>
      <c r="AE282" s="139"/>
      <c r="AF282" s="139"/>
      <c r="AG282" s="139"/>
      <c r="AH282" s="139"/>
      <c r="AI282" s="139"/>
      <c r="AJ282" s="139"/>
      <c r="AK282" s="139"/>
      <c r="AL282" s="139"/>
      <c r="AM282" s="139"/>
      <c r="AN282" s="139"/>
      <c r="AO282" s="139"/>
      <c r="AP282" s="139"/>
      <c r="AQ282" s="124"/>
      <c r="AV282" s="124"/>
      <c r="AW282" s="139"/>
      <c r="AX282" s="139"/>
      <c r="AY282" s="139"/>
      <c r="AZ282" s="139"/>
      <c r="BA282" s="139"/>
      <c r="BB282" s="139"/>
      <c r="BC282" s="139"/>
      <c r="BD282" s="139"/>
      <c r="BE282" s="139"/>
      <c r="BF282" s="139"/>
      <c r="BG282" s="139"/>
      <c r="BH282" s="139"/>
      <c r="BI282" s="139"/>
      <c r="BO282" s="124"/>
      <c r="BP282" s="139"/>
      <c r="BQ282" s="139"/>
      <c r="BR282" s="139"/>
      <c r="BS282" s="139"/>
      <c r="BT282" s="139"/>
      <c r="BU282" s="139"/>
      <c r="BV282" s="139"/>
      <c r="BW282" s="139"/>
      <c r="BX282" s="139"/>
      <c r="BY282" s="139"/>
      <c r="BZ282" s="139"/>
      <c r="CA282" s="139"/>
      <c r="CB282" s="139"/>
      <c r="CH282" s="124"/>
      <c r="CI282" s="139"/>
      <c r="CJ282" s="139"/>
      <c r="CK282" s="139"/>
      <c r="CL282" s="139"/>
      <c r="CM282" s="139"/>
      <c r="CN282" s="139"/>
      <c r="CO282" s="139"/>
      <c r="CP282" s="139"/>
      <c r="CQ282" s="139"/>
      <c r="CR282" s="139"/>
      <c r="CS282" s="139"/>
      <c r="CT282" s="139"/>
      <c r="CU282" s="139"/>
      <c r="DA282" s="124"/>
      <c r="DB282" s="139"/>
      <c r="DC282" s="139"/>
      <c r="DD282" s="139"/>
      <c r="DE282" s="139"/>
      <c r="DF282" s="139"/>
      <c r="DG282" s="139"/>
      <c r="DH282" s="139"/>
      <c r="DI282" s="139"/>
      <c r="DJ282" s="139"/>
      <c r="DK282" s="139"/>
      <c r="DL282" s="139"/>
      <c r="DM282" s="139"/>
      <c r="DN282" s="139"/>
    </row>
    <row r="283" spans="1:118" hidden="1" outlineLevel="1">
      <c r="A283" s="149" t="str">
        <f>A282</f>
        <v>[ESO Affiliate or Related Undertaking that do not trade / transact with the ESO 6]</v>
      </c>
      <c r="B283" s="124" t="s">
        <v>112</v>
      </c>
      <c r="C283" s="124"/>
      <c r="D283" s="124"/>
      <c r="E283" s="124"/>
      <c r="F283" s="124"/>
      <c r="G283" s="124"/>
      <c r="H283" s="124"/>
      <c r="I283" s="124"/>
      <c r="J283" s="108" t="s">
        <v>107</v>
      </c>
      <c r="K283" s="134"/>
      <c r="L283" s="130"/>
      <c r="M283" s="130"/>
      <c r="N283" s="130"/>
      <c r="O283" s="130"/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  <c r="AA283" s="124"/>
      <c r="AB283" s="124"/>
      <c r="AC283" s="124"/>
      <c r="AD283" s="139"/>
      <c r="AE283" s="139"/>
      <c r="AF283" s="139"/>
      <c r="AG283" s="139"/>
      <c r="AH283" s="139"/>
      <c r="AI283" s="139"/>
      <c r="AJ283" s="139"/>
      <c r="AK283" s="139"/>
      <c r="AL283" s="139"/>
      <c r="AM283" s="139"/>
      <c r="AN283" s="139"/>
      <c r="AO283" s="139"/>
      <c r="AP283" s="139"/>
      <c r="AQ283" s="124"/>
      <c r="AV283" s="124"/>
      <c r="AW283" s="139"/>
      <c r="AX283" s="139"/>
      <c r="AY283" s="139"/>
      <c r="AZ283" s="139"/>
      <c r="BA283" s="139"/>
      <c r="BB283" s="139"/>
      <c r="BC283" s="139"/>
      <c r="BD283" s="139"/>
      <c r="BE283" s="139"/>
      <c r="BF283" s="139"/>
      <c r="BG283" s="139"/>
      <c r="BH283" s="139"/>
      <c r="BI283" s="139"/>
      <c r="BO283" s="124"/>
      <c r="BP283" s="139"/>
      <c r="BQ283" s="139"/>
      <c r="BR283" s="139"/>
      <c r="BS283" s="139"/>
      <c r="BT283" s="139"/>
      <c r="BU283" s="139"/>
      <c r="BV283" s="139"/>
      <c r="BW283" s="139"/>
      <c r="BX283" s="139"/>
      <c r="BY283" s="139"/>
      <c r="BZ283" s="139"/>
      <c r="CA283" s="139"/>
      <c r="CB283" s="139"/>
      <c r="CH283" s="124"/>
      <c r="CI283" s="139"/>
      <c r="CJ283" s="139"/>
      <c r="CK283" s="139"/>
      <c r="CL283" s="139"/>
      <c r="CM283" s="139"/>
      <c r="CN283" s="139"/>
      <c r="CO283" s="139"/>
      <c r="CP283" s="139"/>
      <c r="CQ283" s="139"/>
      <c r="CR283" s="139"/>
      <c r="CS283" s="139"/>
      <c r="CT283" s="139"/>
      <c r="CU283" s="139"/>
      <c r="DA283" s="124"/>
      <c r="DB283" s="139"/>
      <c r="DC283" s="139"/>
      <c r="DD283" s="139"/>
      <c r="DE283" s="139"/>
      <c r="DF283" s="139"/>
      <c r="DG283" s="139"/>
      <c r="DH283" s="139"/>
      <c r="DI283" s="139"/>
      <c r="DJ283" s="139"/>
      <c r="DK283" s="139"/>
      <c r="DL283" s="139"/>
      <c r="DM283" s="139"/>
      <c r="DN283" s="139"/>
    </row>
    <row r="284" spans="1:118" hidden="1" outlineLevel="1">
      <c r="A284" s="149" t="str">
        <f>A282</f>
        <v>[ESO Affiliate or Related Undertaking that do not trade / transact with the ESO 6]</v>
      </c>
      <c r="B284" s="124" t="s">
        <v>129</v>
      </c>
      <c r="C284" s="124"/>
      <c r="D284" s="124"/>
      <c r="E284" s="124"/>
      <c r="F284" s="124"/>
      <c r="G284" s="124"/>
      <c r="H284" s="124"/>
      <c r="I284" s="124"/>
      <c r="J284" s="108" t="s">
        <v>130</v>
      </c>
      <c r="K284" s="146">
        <f t="shared" ref="K284:O284" si="122">IFERROR(K283/K282,0)</f>
        <v>0</v>
      </c>
      <c r="L284" s="147">
        <f t="shared" si="122"/>
        <v>0</v>
      </c>
      <c r="M284" s="147">
        <f t="shared" si="122"/>
        <v>0</v>
      </c>
      <c r="N284" s="147">
        <f t="shared" si="122"/>
        <v>0</v>
      </c>
      <c r="O284" s="147">
        <f t="shared" si="122"/>
        <v>0</v>
      </c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  <c r="AB284" s="124"/>
      <c r="AC284" s="124"/>
      <c r="AD284" s="139"/>
      <c r="AE284" s="139"/>
      <c r="AF284" s="139"/>
      <c r="AG284" s="139"/>
      <c r="AH284" s="139"/>
      <c r="AI284" s="139"/>
      <c r="AJ284" s="139"/>
      <c r="AK284" s="139"/>
      <c r="AL284" s="139"/>
      <c r="AM284" s="139"/>
      <c r="AN284" s="139"/>
      <c r="AO284" s="139"/>
      <c r="AP284" s="139"/>
      <c r="AQ284" s="124"/>
      <c r="AV284" s="124"/>
      <c r="AW284" s="139"/>
      <c r="AX284" s="139"/>
      <c r="AY284" s="139"/>
      <c r="AZ284" s="139"/>
      <c r="BA284" s="139"/>
      <c r="BB284" s="139"/>
      <c r="BC284" s="139"/>
      <c r="BD284" s="139"/>
      <c r="BE284" s="139"/>
      <c r="BF284" s="139"/>
      <c r="BG284" s="139"/>
      <c r="BH284" s="139"/>
      <c r="BI284" s="139"/>
      <c r="BO284" s="124"/>
      <c r="BP284" s="139"/>
      <c r="BQ284" s="139"/>
      <c r="BR284" s="139"/>
      <c r="BS284" s="139"/>
      <c r="BT284" s="139"/>
      <c r="BU284" s="139"/>
      <c r="BV284" s="139"/>
      <c r="BW284" s="139"/>
      <c r="BX284" s="139"/>
      <c r="BY284" s="139"/>
      <c r="BZ284" s="139"/>
      <c r="CA284" s="139"/>
      <c r="CB284" s="139"/>
      <c r="CH284" s="124"/>
      <c r="CI284" s="139"/>
      <c r="CJ284" s="139"/>
      <c r="CK284" s="139"/>
      <c r="CL284" s="139"/>
      <c r="CM284" s="139"/>
      <c r="CN284" s="139"/>
      <c r="CO284" s="139"/>
      <c r="CP284" s="139"/>
      <c r="CQ284" s="139"/>
      <c r="CR284" s="139"/>
      <c r="CS284" s="139"/>
      <c r="CT284" s="139"/>
      <c r="CU284" s="139"/>
      <c r="DA284" s="124"/>
      <c r="DB284" s="139"/>
      <c r="DC284" s="139"/>
      <c r="DD284" s="139"/>
      <c r="DE284" s="139"/>
      <c r="DF284" s="139"/>
      <c r="DG284" s="139"/>
      <c r="DH284" s="139"/>
      <c r="DI284" s="139"/>
      <c r="DJ284" s="139"/>
      <c r="DK284" s="139"/>
      <c r="DL284" s="139"/>
      <c r="DM284" s="139"/>
      <c r="DN284" s="139"/>
    </row>
    <row r="285" spans="1:118" hidden="1" outlineLevel="1">
      <c r="A285" s="124" t="s">
        <v>138</v>
      </c>
      <c r="B285" s="124" t="s">
        <v>128</v>
      </c>
      <c r="C285" s="124"/>
      <c r="D285" s="124"/>
      <c r="E285" s="124"/>
      <c r="F285" s="124"/>
      <c r="G285" s="124"/>
      <c r="H285" s="124"/>
      <c r="I285" s="124"/>
      <c r="J285" s="108" t="s">
        <v>107</v>
      </c>
      <c r="K285" s="134"/>
      <c r="L285" s="130"/>
      <c r="M285" s="130"/>
      <c r="N285" s="130"/>
      <c r="O285" s="130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  <c r="AD285" s="139"/>
      <c r="AE285" s="139"/>
      <c r="AF285" s="139"/>
      <c r="AG285" s="139"/>
      <c r="AH285" s="139"/>
      <c r="AI285" s="139"/>
      <c r="AJ285" s="139"/>
      <c r="AK285" s="139"/>
      <c r="AL285" s="139"/>
      <c r="AM285" s="139"/>
      <c r="AN285" s="139"/>
      <c r="AO285" s="139"/>
      <c r="AP285" s="139"/>
      <c r="AQ285" s="124"/>
      <c r="AV285" s="124"/>
      <c r="AW285" s="139"/>
      <c r="AX285" s="139"/>
      <c r="AY285" s="139"/>
      <c r="AZ285" s="139"/>
      <c r="BA285" s="139"/>
      <c r="BB285" s="139"/>
      <c r="BC285" s="139"/>
      <c r="BD285" s="139"/>
      <c r="BE285" s="139"/>
      <c r="BF285" s="139"/>
      <c r="BG285" s="139"/>
      <c r="BH285" s="139"/>
      <c r="BI285" s="139"/>
      <c r="BO285" s="124"/>
      <c r="BP285" s="139"/>
      <c r="BQ285" s="139"/>
      <c r="BR285" s="139"/>
      <c r="BS285" s="139"/>
      <c r="BT285" s="139"/>
      <c r="BU285" s="139"/>
      <c r="BV285" s="139"/>
      <c r="BW285" s="139"/>
      <c r="BX285" s="139"/>
      <c r="BY285" s="139"/>
      <c r="BZ285" s="139"/>
      <c r="CA285" s="139"/>
      <c r="CB285" s="139"/>
      <c r="CH285" s="124"/>
      <c r="CI285" s="139"/>
      <c r="CJ285" s="139"/>
      <c r="CK285" s="139"/>
      <c r="CL285" s="139"/>
      <c r="CM285" s="139"/>
      <c r="CN285" s="139"/>
      <c r="CO285" s="139"/>
      <c r="CP285" s="139"/>
      <c r="CQ285" s="139"/>
      <c r="CR285" s="139"/>
      <c r="CS285" s="139"/>
      <c r="CT285" s="139"/>
      <c r="CU285" s="139"/>
      <c r="DA285" s="124"/>
      <c r="DB285" s="139"/>
      <c r="DC285" s="139"/>
      <c r="DD285" s="139"/>
      <c r="DE285" s="139"/>
      <c r="DF285" s="139"/>
      <c r="DG285" s="139"/>
      <c r="DH285" s="139"/>
      <c r="DI285" s="139"/>
      <c r="DJ285" s="139"/>
      <c r="DK285" s="139"/>
      <c r="DL285" s="139"/>
      <c r="DM285" s="139"/>
      <c r="DN285" s="139"/>
    </row>
    <row r="286" spans="1:118" hidden="1" outlineLevel="1">
      <c r="A286" s="124" t="s">
        <v>138</v>
      </c>
      <c r="B286" s="124" t="s">
        <v>112</v>
      </c>
      <c r="C286" s="124"/>
      <c r="D286" s="124"/>
      <c r="E286" s="124"/>
      <c r="F286" s="124"/>
      <c r="G286" s="124"/>
      <c r="H286" s="124"/>
      <c r="I286" s="124"/>
      <c r="J286" s="108" t="s">
        <v>107</v>
      </c>
      <c r="K286" s="134"/>
      <c r="L286" s="130"/>
      <c r="M286" s="130"/>
      <c r="N286" s="130"/>
      <c r="O286" s="130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  <c r="AB286" s="124"/>
      <c r="AC286" s="124"/>
      <c r="AD286" s="139"/>
      <c r="AE286" s="139"/>
      <c r="AF286" s="139"/>
      <c r="AG286" s="139"/>
      <c r="AH286" s="139"/>
      <c r="AI286" s="139"/>
      <c r="AJ286" s="139"/>
      <c r="AK286" s="139"/>
      <c r="AL286" s="139"/>
      <c r="AM286" s="139"/>
      <c r="AN286" s="139"/>
      <c r="AO286" s="139"/>
      <c r="AP286" s="139"/>
      <c r="AQ286" s="124"/>
      <c r="AV286" s="124"/>
      <c r="AW286" s="139"/>
      <c r="AX286" s="139"/>
      <c r="AY286" s="139"/>
      <c r="AZ286" s="139"/>
      <c r="BA286" s="139"/>
      <c r="BB286" s="139"/>
      <c r="BC286" s="139"/>
      <c r="BD286" s="139"/>
      <c r="BE286" s="139"/>
      <c r="BF286" s="139"/>
      <c r="BG286" s="139"/>
      <c r="BH286" s="139"/>
      <c r="BI286" s="139"/>
      <c r="BO286" s="124"/>
      <c r="BP286" s="139"/>
      <c r="BQ286" s="139"/>
      <c r="BR286" s="139"/>
      <c r="BS286" s="139"/>
      <c r="BT286" s="139"/>
      <c r="BU286" s="139"/>
      <c r="BV286" s="139"/>
      <c r="BW286" s="139"/>
      <c r="BX286" s="139"/>
      <c r="BY286" s="139"/>
      <c r="BZ286" s="139"/>
      <c r="CA286" s="139"/>
      <c r="CB286" s="139"/>
      <c r="CH286" s="124"/>
      <c r="CI286" s="139"/>
      <c r="CJ286" s="139"/>
      <c r="CK286" s="139"/>
      <c r="CL286" s="139"/>
      <c r="CM286" s="139"/>
      <c r="CN286" s="139"/>
      <c r="CO286" s="139"/>
      <c r="CP286" s="139"/>
      <c r="CQ286" s="139"/>
      <c r="CR286" s="139"/>
      <c r="CS286" s="139"/>
      <c r="CT286" s="139"/>
      <c r="CU286" s="139"/>
      <c r="DA286" s="124"/>
      <c r="DB286" s="139"/>
      <c r="DC286" s="139"/>
      <c r="DD286" s="139"/>
      <c r="DE286" s="139"/>
      <c r="DF286" s="139"/>
      <c r="DG286" s="139"/>
      <c r="DH286" s="139"/>
      <c r="DI286" s="139"/>
      <c r="DJ286" s="139"/>
      <c r="DK286" s="139"/>
      <c r="DL286" s="139"/>
      <c r="DM286" s="139"/>
      <c r="DN286" s="139"/>
    </row>
    <row r="287" spans="1:118" hidden="1" outlineLevel="1">
      <c r="A287" s="124" t="s">
        <v>138</v>
      </c>
      <c r="B287" s="124" t="s">
        <v>129</v>
      </c>
      <c r="C287" s="124"/>
      <c r="D287" s="124"/>
      <c r="E287" s="124"/>
      <c r="F287" s="124"/>
      <c r="G287" s="124"/>
      <c r="H287" s="124"/>
      <c r="I287" s="124"/>
      <c r="J287" s="108" t="s">
        <v>130</v>
      </c>
      <c r="K287" s="146">
        <f t="shared" ref="K287:O287" si="123">IFERROR(K286/K285,0)</f>
        <v>0</v>
      </c>
      <c r="L287" s="147">
        <f t="shared" si="123"/>
        <v>0</v>
      </c>
      <c r="M287" s="147">
        <f t="shared" si="123"/>
        <v>0</v>
      </c>
      <c r="N287" s="147">
        <f t="shared" si="123"/>
        <v>0</v>
      </c>
      <c r="O287" s="147">
        <f t="shared" si="123"/>
        <v>0</v>
      </c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  <c r="AB287" s="124"/>
      <c r="AC287" s="124"/>
      <c r="AD287" s="139"/>
      <c r="AE287" s="139"/>
      <c r="AF287" s="139"/>
      <c r="AG287" s="139"/>
      <c r="AH287" s="139"/>
      <c r="AI287" s="139"/>
      <c r="AJ287" s="139"/>
      <c r="AK287" s="139"/>
      <c r="AL287" s="139"/>
      <c r="AM287" s="139"/>
      <c r="AN287" s="139"/>
      <c r="AO287" s="139"/>
      <c r="AP287" s="139"/>
      <c r="AQ287" s="124"/>
      <c r="AV287" s="124"/>
      <c r="AW287" s="139"/>
      <c r="AX287" s="139"/>
      <c r="AY287" s="139"/>
      <c r="AZ287" s="139"/>
      <c r="BA287" s="139"/>
      <c r="BB287" s="139"/>
      <c r="BC287" s="139"/>
      <c r="BD287" s="139"/>
      <c r="BE287" s="139"/>
      <c r="BF287" s="139"/>
      <c r="BG287" s="139"/>
      <c r="BH287" s="139"/>
      <c r="BI287" s="139"/>
      <c r="BO287" s="124"/>
      <c r="BP287" s="139"/>
      <c r="BQ287" s="139"/>
      <c r="BR287" s="139"/>
      <c r="BS287" s="139"/>
      <c r="BT287" s="139"/>
      <c r="BU287" s="139"/>
      <c r="BV287" s="139"/>
      <c r="BW287" s="139"/>
      <c r="BX287" s="139"/>
      <c r="BY287" s="139"/>
      <c r="BZ287" s="139"/>
      <c r="CA287" s="139"/>
      <c r="CB287" s="139"/>
      <c r="CH287" s="124"/>
      <c r="CI287" s="139"/>
      <c r="CJ287" s="139"/>
      <c r="CK287" s="139"/>
      <c r="CL287" s="139"/>
      <c r="CM287" s="139"/>
      <c r="CN287" s="139"/>
      <c r="CO287" s="139"/>
      <c r="CP287" s="139"/>
      <c r="CQ287" s="139"/>
      <c r="CR287" s="139"/>
      <c r="CS287" s="139"/>
      <c r="CT287" s="139"/>
      <c r="CU287" s="139"/>
      <c r="DA287" s="124"/>
      <c r="DB287" s="139"/>
      <c r="DC287" s="139"/>
      <c r="DD287" s="139"/>
      <c r="DE287" s="139"/>
      <c r="DF287" s="139"/>
      <c r="DG287" s="139"/>
      <c r="DH287" s="139"/>
      <c r="DI287" s="139"/>
      <c r="DJ287" s="139"/>
      <c r="DK287" s="139"/>
      <c r="DL287" s="139"/>
      <c r="DM287" s="139"/>
      <c r="DN287" s="139"/>
    </row>
    <row r="288" spans="1:118" hidden="1" outlineLevel="1">
      <c r="A288" s="124" t="s">
        <v>139</v>
      </c>
      <c r="B288" s="124"/>
      <c r="C288" s="124"/>
      <c r="D288" s="124"/>
      <c r="E288" s="124"/>
      <c r="F288" s="124"/>
      <c r="G288" s="124"/>
      <c r="H288" s="124"/>
      <c r="I288" s="124"/>
      <c r="J288" s="108"/>
      <c r="K288" s="150">
        <f t="shared" ref="K288:O288" si="124">IF(K263&gt;0,IF(K285&gt;=0.75*SUM(K263,K267,K270,K273,K276,K279,K282,K285),"Allowed", "Disallowed"),0)</f>
        <v>0</v>
      </c>
      <c r="L288" s="150">
        <f t="shared" si="124"/>
        <v>0</v>
      </c>
      <c r="M288" s="150">
        <f t="shared" si="124"/>
        <v>0</v>
      </c>
      <c r="N288" s="150">
        <f t="shared" si="124"/>
        <v>0</v>
      </c>
      <c r="O288" s="150">
        <f t="shared" si="124"/>
        <v>0</v>
      </c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  <c r="AA288" s="124"/>
      <c r="AB288" s="124"/>
      <c r="AC288" s="124"/>
      <c r="AD288" s="139"/>
      <c r="AE288" s="139"/>
      <c r="AF288" s="139"/>
      <c r="AG288" s="139"/>
      <c r="AH288" s="139"/>
      <c r="AI288" s="139"/>
      <c r="AJ288" s="139"/>
      <c r="AK288" s="139"/>
      <c r="AL288" s="139"/>
      <c r="AM288" s="139"/>
      <c r="AN288" s="139"/>
      <c r="AO288" s="139"/>
      <c r="AP288" s="139"/>
      <c r="AQ288" s="124"/>
      <c r="AV288" s="124"/>
      <c r="AW288" s="139"/>
      <c r="AX288" s="139"/>
      <c r="AY288" s="139"/>
      <c r="AZ288" s="139"/>
      <c r="BA288" s="139"/>
      <c r="BB288" s="139"/>
      <c r="BC288" s="139"/>
      <c r="BD288" s="139"/>
      <c r="BE288" s="139"/>
      <c r="BF288" s="139"/>
      <c r="BG288" s="139"/>
      <c r="BH288" s="139"/>
      <c r="BI288" s="139"/>
      <c r="BO288" s="124"/>
      <c r="BP288" s="139"/>
      <c r="BQ288" s="139"/>
      <c r="BR288" s="139"/>
      <c r="BS288" s="139"/>
      <c r="BT288" s="139"/>
      <c r="BU288" s="139"/>
      <c r="BV288" s="139"/>
      <c r="BW288" s="139"/>
      <c r="BX288" s="139"/>
      <c r="BY288" s="139"/>
      <c r="BZ288" s="139"/>
      <c r="CA288" s="139"/>
      <c r="CB288" s="139"/>
      <c r="CH288" s="124"/>
      <c r="CI288" s="139"/>
      <c r="CJ288" s="139"/>
      <c r="CK288" s="139"/>
      <c r="CL288" s="139"/>
      <c r="CM288" s="139"/>
      <c r="CN288" s="139"/>
      <c r="CO288" s="139"/>
      <c r="CP288" s="139"/>
      <c r="CQ288" s="139"/>
      <c r="CR288" s="139"/>
      <c r="CS288" s="139"/>
      <c r="CT288" s="139"/>
      <c r="CU288" s="139"/>
      <c r="DA288" s="124"/>
      <c r="DB288" s="139"/>
      <c r="DC288" s="139"/>
      <c r="DD288" s="139"/>
      <c r="DE288" s="139"/>
      <c r="DF288" s="139"/>
      <c r="DG288" s="139"/>
      <c r="DH288" s="139"/>
      <c r="DI288" s="139"/>
      <c r="DJ288" s="139"/>
      <c r="DK288" s="139"/>
      <c r="DL288" s="139"/>
      <c r="DM288" s="139"/>
      <c r="DN288" s="139"/>
    </row>
    <row r="289" spans="1:43" collapsed="1">
      <c r="A289" s="124"/>
      <c r="B289" s="124"/>
      <c r="C289" s="124"/>
      <c r="D289" s="124"/>
      <c r="E289" s="124"/>
      <c r="F289" s="124"/>
      <c r="G289" s="124"/>
      <c r="H289" s="124"/>
      <c r="I289" s="124"/>
      <c r="J289" s="108"/>
      <c r="K289" s="139"/>
      <c r="L289" s="139"/>
      <c r="M289" s="139"/>
      <c r="N289" s="139"/>
      <c r="O289" s="139"/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  <c r="AA289" s="124"/>
      <c r="AB289" s="124"/>
      <c r="AQ289" s="124"/>
    </row>
    <row r="290" spans="1:43" hidden="1" outlineLevel="1">
      <c r="A290" s="151" t="str">
        <f>A28</f>
        <v>[Related Party 10]</v>
      </c>
      <c r="B290" s="124"/>
      <c r="C290" s="124"/>
      <c r="D290" s="124"/>
      <c r="E290" s="124"/>
      <c r="F290" s="124"/>
      <c r="G290" s="124"/>
      <c r="H290" s="124"/>
      <c r="I290" s="124"/>
      <c r="J290" s="108"/>
      <c r="K290" s="139"/>
      <c r="L290" s="139"/>
      <c r="M290" s="139"/>
      <c r="N290" s="139"/>
      <c r="O290" s="139"/>
      <c r="P290" s="124"/>
      <c r="Q290" s="124"/>
      <c r="R290" s="124"/>
      <c r="S290" s="124"/>
      <c r="T290" s="124"/>
      <c r="U290" s="124"/>
      <c r="V290" s="124"/>
      <c r="W290" s="124"/>
      <c r="X290" s="124"/>
      <c r="Y290" s="124"/>
      <c r="Z290" s="124"/>
      <c r="AA290" s="124"/>
      <c r="AB290" s="124"/>
      <c r="AQ290" s="124"/>
    </row>
    <row r="291" spans="1:43" hidden="1" outlineLevel="1">
      <c r="A291" s="124" t="s">
        <v>143</v>
      </c>
      <c r="B291" s="124" t="s">
        <v>128</v>
      </c>
      <c r="C291" s="124"/>
      <c r="D291" s="124"/>
      <c r="E291" s="124"/>
      <c r="F291" s="124"/>
      <c r="G291" s="124"/>
      <c r="H291" s="124"/>
      <c r="I291" s="124"/>
      <c r="J291" s="108" t="s">
        <v>107</v>
      </c>
      <c r="K291" s="134"/>
      <c r="L291" s="130"/>
      <c r="M291" s="130"/>
      <c r="N291" s="130"/>
      <c r="O291" s="130"/>
      <c r="P291" s="124"/>
      <c r="Q291" s="124"/>
      <c r="R291" s="124"/>
      <c r="S291" s="124"/>
      <c r="T291" s="124"/>
      <c r="U291" s="124"/>
      <c r="V291" s="124"/>
      <c r="W291" s="124"/>
      <c r="X291" s="124"/>
      <c r="Y291" s="124"/>
      <c r="Z291" s="124"/>
      <c r="AA291" s="124"/>
      <c r="AB291" s="124"/>
      <c r="AQ291" s="124"/>
    </row>
    <row r="292" spans="1:43" hidden="1" outlineLevel="1">
      <c r="A292" s="124" t="s">
        <v>143</v>
      </c>
      <c r="B292" s="124" t="s">
        <v>112</v>
      </c>
      <c r="C292" s="124"/>
      <c r="D292" s="124"/>
      <c r="E292" s="124"/>
      <c r="F292" s="124"/>
      <c r="G292" s="124"/>
      <c r="H292" s="124"/>
      <c r="I292" s="124"/>
      <c r="J292" s="108" t="s">
        <v>107</v>
      </c>
      <c r="K292" s="134"/>
      <c r="L292" s="130"/>
      <c r="M292" s="130"/>
      <c r="N292" s="130"/>
      <c r="O292" s="130"/>
      <c r="P292" s="124"/>
      <c r="Q292" s="124"/>
      <c r="R292" s="124"/>
      <c r="S292" s="124"/>
      <c r="T292" s="124"/>
      <c r="U292" s="124"/>
      <c r="V292" s="124"/>
      <c r="W292" s="124"/>
      <c r="X292" s="124"/>
      <c r="Y292" s="124"/>
      <c r="Z292" s="124"/>
      <c r="AA292" s="124"/>
      <c r="AB292" s="124"/>
      <c r="AQ292" s="124"/>
    </row>
    <row r="293" spans="1:43" hidden="1" outlineLevel="1">
      <c r="A293" s="124" t="s">
        <v>143</v>
      </c>
      <c r="B293" s="124" t="s">
        <v>129</v>
      </c>
      <c r="C293" s="124"/>
      <c r="D293" s="124"/>
      <c r="E293" s="124"/>
      <c r="F293" s="124"/>
      <c r="G293" s="124"/>
      <c r="H293" s="124"/>
      <c r="I293" s="124"/>
      <c r="J293" s="108" t="s">
        <v>130</v>
      </c>
      <c r="K293" s="146">
        <f t="shared" ref="K293:O293" si="125">IFERROR(K292/K291,0)</f>
        <v>0</v>
      </c>
      <c r="L293" s="147">
        <f t="shared" si="125"/>
        <v>0</v>
      </c>
      <c r="M293" s="147">
        <f t="shared" si="125"/>
        <v>0</v>
      </c>
      <c r="N293" s="147">
        <f t="shared" si="125"/>
        <v>0</v>
      </c>
      <c r="O293" s="147">
        <f t="shared" si="125"/>
        <v>0</v>
      </c>
      <c r="P293" s="124"/>
      <c r="Q293" s="124"/>
      <c r="R293" s="124"/>
      <c r="S293" s="124"/>
      <c r="T293" s="124"/>
      <c r="U293" s="124"/>
      <c r="V293" s="124"/>
      <c r="W293" s="124"/>
      <c r="X293" s="124"/>
      <c r="Y293" s="124"/>
      <c r="Z293" s="124"/>
      <c r="AA293" s="124"/>
      <c r="AB293" s="124"/>
      <c r="AQ293" s="124"/>
    </row>
    <row r="294" spans="1:43" hidden="1" outlineLevel="1">
      <c r="A294" s="124" t="s">
        <v>131</v>
      </c>
      <c r="B294" s="124" t="s">
        <v>112</v>
      </c>
      <c r="C294" s="124"/>
      <c r="D294" s="124"/>
      <c r="E294" s="124"/>
      <c r="F294" s="124"/>
      <c r="G294" s="124"/>
      <c r="H294" s="124"/>
      <c r="I294" s="124"/>
      <c r="J294" s="108" t="s">
        <v>107</v>
      </c>
      <c r="K294" s="134"/>
      <c r="L294" s="130"/>
      <c r="M294" s="130"/>
      <c r="N294" s="130"/>
      <c r="O294" s="130"/>
      <c r="P294" s="124"/>
      <c r="Q294" s="124"/>
      <c r="R294" s="124"/>
      <c r="S294" s="124"/>
      <c r="T294" s="124"/>
      <c r="U294" s="124"/>
      <c r="V294" s="124"/>
      <c r="W294" s="124"/>
      <c r="X294" s="124"/>
      <c r="Y294" s="124"/>
      <c r="Z294" s="124"/>
      <c r="AA294" s="124"/>
      <c r="AB294" s="124"/>
      <c r="AQ294" s="124"/>
    </row>
    <row r="295" spans="1:43" hidden="1" outlineLevel="1">
      <c r="A295" s="148" t="s">
        <v>140</v>
      </c>
      <c r="B295" s="124" t="s">
        <v>128</v>
      </c>
      <c r="C295" s="124"/>
      <c r="D295" s="124"/>
      <c r="E295" s="124"/>
      <c r="F295" s="124"/>
      <c r="G295" s="124"/>
      <c r="H295" s="124"/>
      <c r="I295" s="124"/>
      <c r="J295" s="108" t="s">
        <v>107</v>
      </c>
      <c r="K295" s="134"/>
      <c r="L295" s="130"/>
      <c r="M295" s="130"/>
      <c r="N295" s="130"/>
      <c r="O295" s="130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4"/>
      <c r="AB295" s="124"/>
      <c r="AQ295" s="124"/>
    </row>
    <row r="296" spans="1:43" hidden="1" outlineLevel="1">
      <c r="A296" s="149" t="str">
        <f>A295</f>
        <v>[ESO Affiliate or Related Undertaking that do not trade / transact with the ESO 1]</v>
      </c>
      <c r="B296" s="124" t="s">
        <v>112</v>
      </c>
      <c r="C296" s="124"/>
      <c r="D296" s="124"/>
      <c r="E296" s="124"/>
      <c r="F296" s="124"/>
      <c r="G296" s="124"/>
      <c r="H296" s="124"/>
      <c r="I296" s="124"/>
      <c r="J296" s="108" t="s">
        <v>107</v>
      </c>
      <c r="K296" s="134"/>
      <c r="L296" s="130"/>
      <c r="M296" s="130"/>
      <c r="N296" s="130"/>
      <c r="O296" s="130"/>
      <c r="P296" s="124"/>
      <c r="Q296" s="124"/>
      <c r="R296" s="124"/>
      <c r="S296" s="124"/>
      <c r="T296" s="124"/>
      <c r="U296" s="124"/>
      <c r="V296" s="124"/>
      <c r="W296" s="124"/>
      <c r="X296" s="124"/>
      <c r="Y296" s="124"/>
      <c r="Z296" s="124"/>
      <c r="AA296" s="124"/>
      <c r="AB296" s="124"/>
      <c r="AQ296" s="124"/>
    </row>
    <row r="297" spans="1:43" hidden="1" outlineLevel="1">
      <c r="A297" s="149" t="str">
        <f>A295</f>
        <v>[ESO Affiliate or Related Undertaking that do not trade / transact with the ESO 1]</v>
      </c>
      <c r="B297" s="124" t="s">
        <v>129</v>
      </c>
      <c r="C297" s="124"/>
      <c r="D297" s="124"/>
      <c r="E297" s="124"/>
      <c r="F297" s="124"/>
      <c r="G297" s="124"/>
      <c r="H297" s="124"/>
      <c r="I297" s="124"/>
      <c r="J297" s="108" t="s">
        <v>130</v>
      </c>
      <c r="K297" s="146">
        <f t="shared" ref="K297:O297" si="126">IFERROR(K296/K295,0)</f>
        <v>0</v>
      </c>
      <c r="L297" s="147">
        <f t="shared" si="126"/>
        <v>0</v>
      </c>
      <c r="M297" s="147">
        <f t="shared" si="126"/>
        <v>0</v>
      </c>
      <c r="N297" s="147">
        <f t="shared" si="126"/>
        <v>0</v>
      </c>
      <c r="O297" s="147">
        <f t="shared" si="126"/>
        <v>0</v>
      </c>
      <c r="P297" s="124"/>
      <c r="Q297" s="124"/>
      <c r="R297" s="124"/>
      <c r="S297" s="124"/>
      <c r="T297" s="124"/>
      <c r="U297" s="124"/>
      <c r="V297" s="124"/>
      <c r="W297" s="124"/>
      <c r="X297" s="124"/>
      <c r="Y297" s="124"/>
      <c r="Z297" s="124"/>
      <c r="AA297" s="124"/>
      <c r="AB297" s="124"/>
      <c r="AQ297" s="124"/>
    </row>
    <row r="298" spans="1:43" hidden="1" outlineLevel="1">
      <c r="A298" s="148" t="s">
        <v>141</v>
      </c>
      <c r="B298" s="124" t="s">
        <v>128</v>
      </c>
      <c r="C298" s="124"/>
      <c r="D298" s="124"/>
      <c r="E298" s="124"/>
      <c r="F298" s="124"/>
      <c r="G298" s="124"/>
      <c r="H298" s="124"/>
      <c r="I298" s="124"/>
      <c r="J298" s="108" t="s">
        <v>107</v>
      </c>
      <c r="K298" s="134"/>
      <c r="L298" s="130"/>
      <c r="M298" s="130"/>
      <c r="N298" s="130"/>
      <c r="O298" s="130"/>
      <c r="P298" s="124"/>
      <c r="Q298" s="124"/>
      <c r="R298" s="124"/>
      <c r="S298" s="124"/>
      <c r="T298" s="124"/>
      <c r="U298" s="124"/>
      <c r="V298" s="124"/>
      <c r="W298" s="124"/>
      <c r="X298" s="124"/>
      <c r="Y298" s="124"/>
      <c r="Z298" s="124"/>
      <c r="AA298" s="124"/>
      <c r="AB298" s="124"/>
      <c r="AQ298" s="124"/>
    </row>
    <row r="299" spans="1:43" hidden="1" outlineLevel="1">
      <c r="A299" s="149" t="str">
        <f>A298</f>
        <v>[ESO Affiliate or Related Undertaking that do not trade / transact with the ESO 2]</v>
      </c>
      <c r="B299" s="124" t="s">
        <v>112</v>
      </c>
      <c r="C299" s="124"/>
      <c r="D299" s="124"/>
      <c r="E299" s="124"/>
      <c r="F299" s="124"/>
      <c r="G299" s="124"/>
      <c r="H299" s="124"/>
      <c r="I299" s="124"/>
      <c r="J299" s="108" t="s">
        <v>107</v>
      </c>
      <c r="K299" s="134"/>
      <c r="L299" s="130"/>
      <c r="M299" s="130"/>
      <c r="N299" s="130"/>
      <c r="O299" s="130"/>
      <c r="P299" s="124"/>
      <c r="Q299" s="124"/>
      <c r="R299" s="124"/>
      <c r="S299" s="124"/>
      <c r="T299" s="124"/>
      <c r="U299" s="124"/>
      <c r="V299" s="124"/>
      <c r="W299" s="124"/>
      <c r="X299" s="124"/>
      <c r="Y299" s="124"/>
      <c r="Z299" s="124"/>
      <c r="AA299" s="124"/>
      <c r="AB299" s="124"/>
      <c r="AQ299" s="124"/>
    </row>
    <row r="300" spans="1:43" hidden="1" outlineLevel="1">
      <c r="A300" s="149" t="str">
        <f>A298</f>
        <v>[ESO Affiliate or Related Undertaking that do not trade / transact with the ESO 2]</v>
      </c>
      <c r="B300" s="124" t="s">
        <v>129</v>
      </c>
      <c r="C300" s="124"/>
      <c r="D300" s="124"/>
      <c r="E300" s="124"/>
      <c r="F300" s="124"/>
      <c r="G300" s="124"/>
      <c r="H300" s="124"/>
      <c r="I300" s="124"/>
      <c r="J300" s="108" t="s">
        <v>130</v>
      </c>
      <c r="K300" s="146">
        <f t="shared" ref="K300:O300" si="127">IFERROR(K299/K298,0)</f>
        <v>0</v>
      </c>
      <c r="L300" s="147">
        <f t="shared" si="127"/>
        <v>0</v>
      </c>
      <c r="M300" s="147">
        <f t="shared" si="127"/>
        <v>0</v>
      </c>
      <c r="N300" s="147">
        <f t="shared" si="127"/>
        <v>0</v>
      </c>
      <c r="O300" s="147">
        <f t="shared" si="127"/>
        <v>0</v>
      </c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  <c r="AA300" s="124"/>
      <c r="AB300" s="124"/>
      <c r="AQ300" s="124"/>
    </row>
    <row r="301" spans="1:43" hidden="1" outlineLevel="1">
      <c r="A301" s="148" t="s">
        <v>142</v>
      </c>
      <c r="B301" s="124" t="s">
        <v>128</v>
      </c>
      <c r="C301" s="124"/>
      <c r="D301" s="124"/>
      <c r="E301" s="124"/>
      <c r="F301" s="124"/>
      <c r="G301" s="124"/>
      <c r="H301" s="124"/>
      <c r="I301" s="124"/>
      <c r="J301" s="108" t="s">
        <v>107</v>
      </c>
      <c r="K301" s="134"/>
      <c r="L301" s="130"/>
      <c r="M301" s="130"/>
      <c r="N301" s="130"/>
      <c r="O301" s="130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  <c r="AA301" s="124"/>
      <c r="AB301" s="124"/>
      <c r="AQ301" s="124"/>
    </row>
    <row r="302" spans="1:43" hidden="1" outlineLevel="1">
      <c r="A302" s="149" t="str">
        <f>A301</f>
        <v>[ESO Affiliate or Related Undertaking that do not trade / transact with the ESO 3]</v>
      </c>
      <c r="B302" s="124" t="s">
        <v>112</v>
      </c>
      <c r="C302" s="124"/>
      <c r="D302" s="124"/>
      <c r="E302" s="124"/>
      <c r="F302" s="124"/>
      <c r="G302" s="124"/>
      <c r="H302" s="124"/>
      <c r="I302" s="124"/>
      <c r="J302" s="108" t="s">
        <v>107</v>
      </c>
      <c r="K302" s="134"/>
      <c r="L302" s="130"/>
      <c r="M302" s="130"/>
      <c r="N302" s="130"/>
      <c r="O302" s="130"/>
      <c r="P302" s="124"/>
      <c r="Q302" s="124"/>
      <c r="R302" s="124"/>
      <c r="S302" s="124"/>
      <c r="T302" s="124"/>
      <c r="U302" s="124"/>
      <c r="V302" s="124"/>
      <c r="W302" s="124"/>
      <c r="X302" s="124"/>
      <c r="Y302" s="124"/>
      <c r="Z302" s="124"/>
      <c r="AA302" s="124"/>
      <c r="AB302" s="124"/>
      <c r="AQ302" s="124"/>
    </row>
    <row r="303" spans="1:43" hidden="1" outlineLevel="1">
      <c r="A303" s="149" t="str">
        <f>A301</f>
        <v>[ESO Affiliate or Related Undertaking that do not trade / transact with the ESO 3]</v>
      </c>
      <c r="B303" s="124" t="s">
        <v>129</v>
      </c>
      <c r="C303" s="124"/>
      <c r="D303" s="124"/>
      <c r="E303" s="124"/>
      <c r="F303" s="124"/>
      <c r="G303" s="124"/>
      <c r="H303" s="124"/>
      <c r="I303" s="124"/>
      <c r="J303" s="108" t="s">
        <v>130</v>
      </c>
      <c r="K303" s="146">
        <f t="shared" ref="K303:O303" si="128">IFERROR(K302/K301,0)</f>
        <v>0</v>
      </c>
      <c r="L303" s="147">
        <f t="shared" si="128"/>
        <v>0</v>
      </c>
      <c r="M303" s="147">
        <f t="shared" si="128"/>
        <v>0</v>
      </c>
      <c r="N303" s="147">
        <f t="shared" si="128"/>
        <v>0</v>
      </c>
      <c r="O303" s="147">
        <f t="shared" si="128"/>
        <v>0</v>
      </c>
      <c r="P303" s="124"/>
      <c r="Q303" s="124"/>
      <c r="R303" s="124"/>
      <c r="S303" s="124"/>
      <c r="T303" s="124"/>
      <c r="U303" s="124"/>
      <c r="V303" s="124"/>
      <c r="W303" s="124"/>
      <c r="X303" s="124"/>
      <c r="Y303" s="124"/>
      <c r="Z303" s="124"/>
      <c r="AA303" s="124"/>
      <c r="AB303" s="124"/>
      <c r="AQ303" s="124"/>
    </row>
    <row r="304" spans="1:43" hidden="1" outlineLevel="1">
      <c r="A304" s="148" t="s">
        <v>135</v>
      </c>
      <c r="B304" s="124" t="s">
        <v>128</v>
      </c>
      <c r="C304" s="124"/>
      <c r="D304" s="124"/>
      <c r="E304" s="124"/>
      <c r="F304" s="124"/>
      <c r="G304" s="124"/>
      <c r="H304" s="124"/>
      <c r="I304" s="124"/>
      <c r="J304" s="108" t="s">
        <v>107</v>
      </c>
      <c r="K304" s="134"/>
      <c r="L304" s="130"/>
      <c r="M304" s="130"/>
      <c r="N304" s="130"/>
      <c r="O304" s="130"/>
      <c r="P304" s="124"/>
      <c r="Q304" s="124"/>
      <c r="R304" s="124"/>
      <c r="S304" s="124"/>
      <c r="T304" s="124"/>
      <c r="U304" s="124"/>
      <c r="V304" s="124"/>
      <c r="W304" s="124"/>
      <c r="X304" s="124"/>
      <c r="Y304" s="124"/>
      <c r="Z304" s="124"/>
      <c r="AA304" s="124"/>
      <c r="AB304" s="124"/>
      <c r="AQ304" s="124"/>
    </row>
    <row r="305" spans="1:118" hidden="1" outlineLevel="1">
      <c r="A305" s="149" t="str">
        <f>A304</f>
        <v>[ESO Affiliate or Related Undertaking that do not trade / transact with the ESO 4]</v>
      </c>
      <c r="B305" s="124" t="s">
        <v>112</v>
      </c>
      <c r="C305" s="124"/>
      <c r="D305" s="124"/>
      <c r="E305" s="124"/>
      <c r="F305" s="124"/>
      <c r="G305" s="124"/>
      <c r="H305" s="124"/>
      <c r="I305" s="124"/>
      <c r="J305" s="108" t="s">
        <v>107</v>
      </c>
      <c r="K305" s="134"/>
      <c r="L305" s="130"/>
      <c r="M305" s="130"/>
      <c r="N305" s="130"/>
      <c r="O305" s="130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  <c r="AA305" s="124"/>
      <c r="AB305" s="124"/>
      <c r="AQ305" s="124"/>
    </row>
    <row r="306" spans="1:118" hidden="1" outlineLevel="1">
      <c r="A306" s="149" t="str">
        <f>A304</f>
        <v>[ESO Affiliate or Related Undertaking that do not trade / transact with the ESO 4]</v>
      </c>
      <c r="B306" s="124" t="s">
        <v>129</v>
      </c>
      <c r="C306" s="124"/>
      <c r="D306" s="124"/>
      <c r="E306" s="124"/>
      <c r="F306" s="124"/>
      <c r="G306" s="124"/>
      <c r="H306" s="124"/>
      <c r="I306" s="124"/>
      <c r="J306" s="108" t="s">
        <v>130</v>
      </c>
      <c r="K306" s="146">
        <f t="shared" ref="K306:O306" si="129">IFERROR(K305/K304,0)</f>
        <v>0</v>
      </c>
      <c r="L306" s="147">
        <f t="shared" si="129"/>
        <v>0</v>
      </c>
      <c r="M306" s="147">
        <f t="shared" si="129"/>
        <v>0</v>
      </c>
      <c r="N306" s="147">
        <f t="shared" si="129"/>
        <v>0</v>
      </c>
      <c r="O306" s="147">
        <f t="shared" si="129"/>
        <v>0</v>
      </c>
      <c r="P306" s="124"/>
      <c r="Q306" s="124"/>
      <c r="R306" s="124"/>
      <c r="S306" s="124"/>
      <c r="T306" s="124"/>
      <c r="U306" s="124"/>
      <c r="V306" s="124"/>
      <c r="W306" s="124"/>
      <c r="X306" s="124"/>
      <c r="Y306" s="124"/>
      <c r="Z306" s="124"/>
      <c r="AA306" s="124"/>
      <c r="AB306" s="124"/>
      <c r="AQ306" s="124"/>
    </row>
    <row r="307" spans="1:118" hidden="1" outlineLevel="1">
      <c r="A307" s="148" t="s">
        <v>136</v>
      </c>
      <c r="B307" s="124" t="s">
        <v>128</v>
      </c>
      <c r="C307" s="124"/>
      <c r="D307" s="124"/>
      <c r="E307" s="124"/>
      <c r="F307" s="124"/>
      <c r="G307" s="124"/>
      <c r="H307" s="124"/>
      <c r="I307" s="124"/>
      <c r="J307" s="108" t="s">
        <v>107</v>
      </c>
      <c r="K307" s="134"/>
      <c r="L307" s="130"/>
      <c r="M307" s="130"/>
      <c r="N307" s="130"/>
      <c r="O307" s="130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4"/>
      <c r="AB307" s="124"/>
      <c r="AQ307" s="124"/>
    </row>
    <row r="308" spans="1:118" hidden="1" outlineLevel="1">
      <c r="A308" s="149" t="str">
        <f>A307</f>
        <v>[ESO Affiliate or Related Undertaking that do not trade / transact with the ESO 5]</v>
      </c>
      <c r="B308" s="124" t="s">
        <v>112</v>
      </c>
      <c r="C308" s="124"/>
      <c r="D308" s="124"/>
      <c r="E308" s="124"/>
      <c r="F308" s="124"/>
      <c r="G308" s="124"/>
      <c r="H308" s="124"/>
      <c r="I308" s="124"/>
      <c r="J308" s="108" t="s">
        <v>107</v>
      </c>
      <c r="K308" s="134"/>
      <c r="L308" s="130"/>
      <c r="M308" s="130"/>
      <c r="N308" s="130"/>
      <c r="O308" s="130"/>
      <c r="P308" s="124"/>
      <c r="Q308" s="124"/>
      <c r="R308" s="124"/>
      <c r="S308" s="124"/>
      <c r="T308" s="124"/>
      <c r="U308" s="124"/>
      <c r="V308" s="124"/>
      <c r="W308" s="124"/>
      <c r="X308" s="124"/>
      <c r="Y308" s="124"/>
      <c r="Z308" s="124"/>
      <c r="AA308" s="124"/>
      <c r="AB308" s="124"/>
      <c r="AC308" s="124"/>
      <c r="AD308" s="139"/>
      <c r="AE308" s="139"/>
      <c r="AF308" s="139"/>
      <c r="AG308" s="139"/>
      <c r="AH308" s="139"/>
      <c r="AI308" s="139"/>
      <c r="AJ308" s="139"/>
      <c r="AK308" s="139"/>
      <c r="AL308" s="139"/>
      <c r="AM308" s="139"/>
      <c r="AN308" s="139"/>
      <c r="AO308" s="139"/>
      <c r="AP308" s="139"/>
      <c r="AQ308" s="124"/>
      <c r="AV308" s="124"/>
      <c r="AW308" s="139"/>
      <c r="AX308" s="139"/>
      <c r="AY308" s="139"/>
      <c r="AZ308" s="139"/>
      <c r="BA308" s="139"/>
      <c r="BB308" s="139"/>
      <c r="BC308" s="139"/>
      <c r="BD308" s="139"/>
      <c r="BE308" s="139"/>
      <c r="BF308" s="139"/>
      <c r="BG308" s="139"/>
      <c r="BH308" s="139"/>
      <c r="BI308" s="139"/>
      <c r="BO308" s="124"/>
      <c r="BP308" s="139"/>
      <c r="BQ308" s="139"/>
      <c r="BR308" s="139"/>
      <c r="BS308" s="139"/>
      <c r="BT308" s="139"/>
      <c r="BU308" s="139"/>
      <c r="BV308" s="139"/>
      <c r="BW308" s="139"/>
      <c r="BX308" s="139"/>
      <c r="BY308" s="139"/>
      <c r="BZ308" s="139"/>
      <c r="CA308" s="139"/>
      <c r="CB308" s="139"/>
      <c r="CH308" s="124"/>
      <c r="CI308" s="139"/>
      <c r="CJ308" s="139"/>
      <c r="CK308" s="139"/>
      <c r="CL308" s="139"/>
      <c r="CM308" s="139"/>
      <c r="CN308" s="139"/>
      <c r="CO308" s="139"/>
      <c r="CP308" s="139"/>
      <c r="CQ308" s="139"/>
      <c r="CR308" s="139"/>
      <c r="CS308" s="139"/>
      <c r="CT308" s="139"/>
      <c r="CU308" s="139"/>
      <c r="DA308" s="124"/>
      <c r="DB308" s="139"/>
      <c r="DC308" s="139"/>
      <c r="DD308" s="139"/>
      <c r="DE308" s="139"/>
      <c r="DF308" s="139"/>
      <c r="DG308" s="139"/>
      <c r="DH308" s="139"/>
      <c r="DI308" s="139"/>
      <c r="DJ308" s="139"/>
      <c r="DK308" s="139"/>
      <c r="DL308" s="139"/>
      <c r="DM308" s="139"/>
      <c r="DN308" s="139"/>
    </row>
    <row r="309" spans="1:118" hidden="1" outlineLevel="1">
      <c r="A309" s="149" t="str">
        <f>A307</f>
        <v>[ESO Affiliate or Related Undertaking that do not trade / transact with the ESO 5]</v>
      </c>
      <c r="B309" s="124" t="s">
        <v>129</v>
      </c>
      <c r="C309" s="124"/>
      <c r="D309" s="124"/>
      <c r="E309" s="124"/>
      <c r="F309" s="124"/>
      <c r="G309" s="124"/>
      <c r="H309" s="124"/>
      <c r="I309" s="124"/>
      <c r="J309" s="108" t="s">
        <v>130</v>
      </c>
      <c r="K309" s="146">
        <f t="shared" ref="K309:O309" si="130">IFERROR(K308/K307,0)</f>
        <v>0</v>
      </c>
      <c r="L309" s="147">
        <f t="shared" si="130"/>
        <v>0</v>
      </c>
      <c r="M309" s="147">
        <f t="shared" si="130"/>
        <v>0</v>
      </c>
      <c r="N309" s="147">
        <f t="shared" si="130"/>
        <v>0</v>
      </c>
      <c r="O309" s="147">
        <f t="shared" si="130"/>
        <v>0</v>
      </c>
      <c r="P309" s="124"/>
      <c r="Q309" s="124"/>
      <c r="R309" s="124"/>
      <c r="S309" s="124"/>
      <c r="T309" s="124"/>
      <c r="U309" s="124"/>
      <c r="V309" s="124"/>
      <c r="W309" s="124"/>
      <c r="X309" s="124"/>
      <c r="Y309" s="124"/>
      <c r="Z309" s="124"/>
      <c r="AA309" s="124"/>
      <c r="AB309" s="124"/>
      <c r="AC309" s="124"/>
      <c r="AD309" s="139"/>
      <c r="AE309" s="139"/>
      <c r="AF309" s="139"/>
      <c r="AG309" s="139"/>
      <c r="AH309" s="139"/>
      <c r="AI309" s="139"/>
      <c r="AJ309" s="139"/>
      <c r="AK309" s="139"/>
      <c r="AL309" s="139"/>
      <c r="AM309" s="139"/>
      <c r="AN309" s="139"/>
      <c r="AO309" s="139"/>
      <c r="AP309" s="139"/>
      <c r="AQ309" s="124"/>
      <c r="AV309" s="124"/>
      <c r="AW309" s="139"/>
      <c r="AX309" s="139"/>
      <c r="AY309" s="139"/>
      <c r="AZ309" s="139"/>
      <c r="BA309" s="139"/>
      <c r="BB309" s="139"/>
      <c r="BC309" s="139"/>
      <c r="BD309" s="139"/>
      <c r="BE309" s="139"/>
      <c r="BF309" s="139"/>
      <c r="BG309" s="139"/>
      <c r="BH309" s="139"/>
      <c r="BI309" s="139"/>
      <c r="BO309" s="124"/>
      <c r="BP309" s="139"/>
      <c r="BQ309" s="139"/>
      <c r="BR309" s="139"/>
      <c r="BS309" s="139"/>
      <c r="BT309" s="139"/>
      <c r="BU309" s="139"/>
      <c r="BV309" s="139"/>
      <c r="BW309" s="139"/>
      <c r="BX309" s="139"/>
      <c r="BY309" s="139"/>
      <c r="BZ309" s="139"/>
      <c r="CA309" s="139"/>
      <c r="CB309" s="139"/>
      <c r="CH309" s="124"/>
      <c r="CI309" s="139"/>
      <c r="CJ309" s="139"/>
      <c r="CK309" s="139"/>
      <c r="CL309" s="139"/>
      <c r="CM309" s="139"/>
      <c r="CN309" s="139"/>
      <c r="CO309" s="139"/>
      <c r="CP309" s="139"/>
      <c r="CQ309" s="139"/>
      <c r="CR309" s="139"/>
      <c r="CS309" s="139"/>
      <c r="CT309" s="139"/>
      <c r="CU309" s="139"/>
      <c r="DA309" s="124"/>
      <c r="DB309" s="139"/>
      <c r="DC309" s="139"/>
      <c r="DD309" s="139"/>
      <c r="DE309" s="139"/>
      <c r="DF309" s="139"/>
      <c r="DG309" s="139"/>
      <c r="DH309" s="139"/>
      <c r="DI309" s="139"/>
      <c r="DJ309" s="139"/>
      <c r="DK309" s="139"/>
      <c r="DL309" s="139"/>
      <c r="DM309" s="139"/>
      <c r="DN309" s="139"/>
    </row>
    <row r="310" spans="1:118" hidden="1" outlineLevel="1">
      <c r="A310" s="148" t="s">
        <v>137</v>
      </c>
      <c r="B310" s="124" t="s">
        <v>128</v>
      </c>
      <c r="C310" s="124"/>
      <c r="D310" s="124"/>
      <c r="E310" s="124"/>
      <c r="F310" s="124"/>
      <c r="G310" s="124"/>
      <c r="H310" s="124"/>
      <c r="I310" s="124"/>
      <c r="J310" s="108" t="s">
        <v>107</v>
      </c>
      <c r="K310" s="134"/>
      <c r="L310" s="130"/>
      <c r="M310" s="130"/>
      <c r="N310" s="130"/>
      <c r="O310" s="130"/>
      <c r="P310" s="124"/>
      <c r="Q310" s="124"/>
      <c r="R310" s="124"/>
      <c r="S310" s="124"/>
      <c r="T310" s="124"/>
      <c r="U310" s="124"/>
      <c r="V310" s="124"/>
      <c r="W310" s="124"/>
      <c r="X310" s="124"/>
      <c r="Y310" s="124"/>
      <c r="Z310" s="124"/>
      <c r="AA310" s="124"/>
      <c r="AB310" s="124"/>
      <c r="AC310" s="124"/>
      <c r="AD310" s="139"/>
      <c r="AE310" s="139"/>
      <c r="AF310" s="139"/>
      <c r="AG310" s="139"/>
      <c r="AH310" s="139"/>
      <c r="AI310" s="139"/>
      <c r="AJ310" s="139"/>
      <c r="AK310" s="139"/>
      <c r="AL310" s="139"/>
      <c r="AM310" s="139"/>
      <c r="AN310" s="139"/>
      <c r="AO310" s="139"/>
      <c r="AP310" s="139"/>
      <c r="AQ310" s="124"/>
      <c r="AV310" s="124"/>
      <c r="AW310" s="139"/>
      <c r="AX310" s="139"/>
      <c r="AY310" s="139"/>
      <c r="AZ310" s="139"/>
      <c r="BA310" s="139"/>
      <c r="BB310" s="139"/>
      <c r="BC310" s="139"/>
      <c r="BD310" s="139"/>
      <c r="BE310" s="139"/>
      <c r="BF310" s="139"/>
      <c r="BG310" s="139"/>
      <c r="BH310" s="139"/>
      <c r="BI310" s="139"/>
      <c r="BO310" s="124"/>
      <c r="BP310" s="139"/>
      <c r="BQ310" s="139"/>
      <c r="BR310" s="139"/>
      <c r="BS310" s="139"/>
      <c r="BT310" s="139"/>
      <c r="BU310" s="139"/>
      <c r="BV310" s="139"/>
      <c r="BW310" s="139"/>
      <c r="BX310" s="139"/>
      <c r="BY310" s="139"/>
      <c r="BZ310" s="139"/>
      <c r="CA310" s="139"/>
      <c r="CB310" s="139"/>
      <c r="CH310" s="124"/>
      <c r="CI310" s="139"/>
      <c r="CJ310" s="139"/>
      <c r="CK310" s="139"/>
      <c r="CL310" s="139"/>
      <c r="CM310" s="139"/>
      <c r="CN310" s="139"/>
      <c r="CO310" s="139"/>
      <c r="CP310" s="139"/>
      <c r="CQ310" s="139"/>
      <c r="CR310" s="139"/>
      <c r="CS310" s="139"/>
      <c r="CT310" s="139"/>
      <c r="CU310" s="139"/>
      <c r="DA310" s="124"/>
      <c r="DB310" s="139"/>
      <c r="DC310" s="139"/>
      <c r="DD310" s="139"/>
      <c r="DE310" s="139"/>
      <c r="DF310" s="139"/>
      <c r="DG310" s="139"/>
      <c r="DH310" s="139"/>
      <c r="DI310" s="139"/>
      <c r="DJ310" s="139"/>
      <c r="DK310" s="139"/>
      <c r="DL310" s="139"/>
      <c r="DM310" s="139"/>
      <c r="DN310" s="139"/>
    </row>
    <row r="311" spans="1:118" hidden="1" outlineLevel="1">
      <c r="A311" s="149" t="str">
        <f>A310</f>
        <v>[ESO Affiliate or Related Undertaking that do not trade / transact with the ESO 6]</v>
      </c>
      <c r="B311" s="124" t="s">
        <v>112</v>
      </c>
      <c r="C311" s="124"/>
      <c r="D311" s="124"/>
      <c r="E311" s="124"/>
      <c r="F311" s="124"/>
      <c r="G311" s="124"/>
      <c r="H311" s="124"/>
      <c r="I311" s="124"/>
      <c r="J311" s="108" t="s">
        <v>107</v>
      </c>
      <c r="K311" s="134"/>
      <c r="L311" s="130"/>
      <c r="M311" s="130"/>
      <c r="N311" s="130"/>
      <c r="O311" s="130"/>
      <c r="P311" s="124"/>
      <c r="Q311" s="124"/>
      <c r="R311" s="124"/>
      <c r="S311" s="124"/>
      <c r="T311" s="124"/>
      <c r="U311" s="124"/>
      <c r="V311" s="124"/>
      <c r="W311" s="124"/>
      <c r="X311" s="124"/>
      <c r="Y311" s="124"/>
      <c r="Z311" s="124"/>
      <c r="AA311" s="124"/>
      <c r="AB311" s="124"/>
      <c r="AC311" s="124"/>
      <c r="AD311" s="139"/>
      <c r="AE311" s="139"/>
      <c r="AF311" s="139"/>
      <c r="AG311" s="139"/>
      <c r="AH311" s="139"/>
      <c r="AI311" s="139"/>
      <c r="AJ311" s="139"/>
      <c r="AK311" s="139"/>
      <c r="AL311" s="139"/>
      <c r="AM311" s="139"/>
      <c r="AN311" s="139"/>
      <c r="AO311" s="139"/>
      <c r="AP311" s="139"/>
      <c r="AQ311" s="124"/>
      <c r="AV311" s="124"/>
      <c r="AW311" s="139"/>
      <c r="AX311" s="139"/>
      <c r="AY311" s="139"/>
      <c r="AZ311" s="139"/>
      <c r="BA311" s="139"/>
      <c r="BB311" s="139"/>
      <c r="BC311" s="139"/>
      <c r="BD311" s="139"/>
      <c r="BE311" s="139"/>
      <c r="BF311" s="139"/>
      <c r="BG311" s="139"/>
      <c r="BH311" s="139"/>
      <c r="BI311" s="139"/>
      <c r="BO311" s="124"/>
      <c r="BP311" s="139"/>
      <c r="BQ311" s="139"/>
      <c r="BR311" s="139"/>
      <c r="BS311" s="139"/>
      <c r="BT311" s="139"/>
      <c r="BU311" s="139"/>
      <c r="BV311" s="139"/>
      <c r="BW311" s="139"/>
      <c r="BX311" s="139"/>
      <c r="BY311" s="139"/>
      <c r="BZ311" s="139"/>
      <c r="CA311" s="139"/>
      <c r="CB311" s="139"/>
      <c r="CH311" s="124"/>
      <c r="CI311" s="139"/>
      <c r="CJ311" s="139"/>
      <c r="CK311" s="139"/>
      <c r="CL311" s="139"/>
      <c r="CM311" s="139"/>
      <c r="CN311" s="139"/>
      <c r="CO311" s="139"/>
      <c r="CP311" s="139"/>
      <c r="CQ311" s="139"/>
      <c r="CR311" s="139"/>
      <c r="CS311" s="139"/>
      <c r="CT311" s="139"/>
      <c r="CU311" s="139"/>
      <c r="DA311" s="124"/>
      <c r="DB311" s="139"/>
      <c r="DC311" s="139"/>
      <c r="DD311" s="139"/>
      <c r="DE311" s="139"/>
      <c r="DF311" s="139"/>
      <c r="DG311" s="139"/>
      <c r="DH311" s="139"/>
      <c r="DI311" s="139"/>
      <c r="DJ311" s="139"/>
      <c r="DK311" s="139"/>
      <c r="DL311" s="139"/>
      <c r="DM311" s="139"/>
      <c r="DN311" s="139"/>
    </row>
    <row r="312" spans="1:118" hidden="1" outlineLevel="1">
      <c r="A312" s="149" t="str">
        <f>A310</f>
        <v>[ESO Affiliate or Related Undertaking that do not trade / transact with the ESO 6]</v>
      </c>
      <c r="B312" s="124" t="s">
        <v>129</v>
      </c>
      <c r="C312" s="124"/>
      <c r="D312" s="124"/>
      <c r="E312" s="124"/>
      <c r="F312" s="124"/>
      <c r="G312" s="124"/>
      <c r="H312" s="124"/>
      <c r="I312" s="124"/>
      <c r="J312" s="108" t="s">
        <v>130</v>
      </c>
      <c r="K312" s="146">
        <f t="shared" ref="K312:O312" si="131">IFERROR(K311/K310,0)</f>
        <v>0</v>
      </c>
      <c r="L312" s="147">
        <f t="shared" si="131"/>
        <v>0</v>
      </c>
      <c r="M312" s="147">
        <f t="shared" si="131"/>
        <v>0</v>
      </c>
      <c r="N312" s="147">
        <f t="shared" si="131"/>
        <v>0</v>
      </c>
      <c r="O312" s="147">
        <f t="shared" si="131"/>
        <v>0</v>
      </c>
      <c r="P312" s="124"/>
      <c r="Q312" s="124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4"/>
      <c r="AB312" s="124"/>
      <c r="AC312" s="124"/>
      <c r="AD312" s="139"/>
      <c r="AE312" s="139"/>
      <c r="AF312" s="139"/>
      <c r="AG312" s="139"/>
      <c r="AH312" s="139"/>
      <c r="AI312" s="139"/>
      <c r="AJ312" s="139"/>
      <c r="AK312" s="139"/>
      <c r="AL312" s="139"/>
      <c r="AM312" s="139"/>
      <c r="AN312" s="139"/>
      <c r="AO312" s="139"/>
      <c r="AP312" s="139"/>
      <c r="AQ312" s="124"/>
      <c r="AV312" s="124"/>
      <c r="AW312" s="139"/>
      <c r="AX312" s="139"/>
      <c r="AY312" s="139"/>
      <c r="AZ312" s="139"/>
      <c r="BA312" s="139"/>
      <c r="BB312" s="139"/>
      <c r="BC312" s="139"/>
      <c r="BD312" s="139"/>
      <c r="BE312" s="139"/>
      <c r="BF312" s="139"/>
      <c r="BG312" s="139"/>
      <c r="BH312" s="139"/>
      <c r="BI312" s="139"/>
      <c r="BO312" s="124"/>
      <c r="BP312" s="139"/>
      <c r="BQ312" s="139"/>
      <c r="BR312" s="139"/>
      <c r="BS312" s="139"/>
      <c r="BT312" s="139"/>
      <c r="BU312" s="139"/>
      <c r="BV312" s="139"/>
      <c r="BW312" s="139"/>
      <c r="BX312" s="139"/>
      <c r="BY312" s="139"/>
      <c r="BZ312" s="139"/>
      <c r="CA312" s="139"/>
      <c r="CB312" s="139"/>
      <c r="CH312" s="124"/>
      <c r="CI312" s="139"/>
      <c r="CJ312" s="139"/>
      <c r="CK312" s="139"/>
      <c r="CL312" s="139"/>
      <c r="CM312" s="139"/>
      <c r="CN312" s="139"/>
      <c r="CO312" s="139"/>
      <c r="CP312" s="139"/>
      <c r="CQ312" s="139"/>
      <c r="CR312" s="139"/>
      <c r="CS312" s="139"/>
      <c r="CT312" s="139"/>
      <c r="CU312" s="139"/>
      <c r="DA312" s="124"/>
      <c r="DB312" s="139"/>
      <c r="DC312" s="139"/>
      <c r="DD312" s="139"/>
      <c r="DE312" s="139"/>
      <c r="DF312" s="139"/>
      <c r="DG312" s="139"/>
      <c r="DH312" s="139"/>
      <c r="DI312" s="139"/>
      <c r="DJ312" s="139"/>
      <c r="DK312" s="139"/>
      <c r="DL312" s="139"/>
      <c r="DM312" s="139"/>
      <c r="DN312" s="139"/>
    </row>
    <row r="313" spans="1:118" hidden="1" outlineLevel="1">
      <c r="A313" s="124" t="s">
        <v>138</v>
      </c>
      <c r="B313" s="124" t="s">
        <v>128</v>
      </c>
      <c r="C313" s="124"/>
      <c r="D313" s="124"/>
      <c r="E313" s="124"/>
      <c r="F313" s="124"/>
      <c r="G313" s="124"/>
      <c r="H313" s="124"/>
      <c r="I313" s="124"/>
      <c r="J313" s="108" t="s">
        <v>107</v>
      </c>
      <c r="K313" s="134"/>
      <c r="L313" s="130"/>
      <c r="M313" s="130"/>
      <c r="N313" s="130"/>
      <c r="O313" s="130"/>
      <c r="P313" s="124"/>
      <c r="Q313" s="124"/>
      <c r="R313" s="124"/>
      <c r="S313" s="124"/>
      <c r="T313" s="124"/>
      <c r="U313" s="124"/>
      <c r="V313" s="124"/>
      <c r="W313" s="124"/>
      <c r="X313" s="124"/>
      <c r="Y313" s="124"/>
      <c r="Z313" s="124"/>
      <c r="AA313" s="124"/>
      <c r="AB313" s="124"/>
      <c r="AC313" s="124"/>
      <c r="AD313" s="139"/>
      <c r="AE313" s="139"/>
      <c r="AF313" s="139"/>
      <c r="AG313" s="139"/>
      <c r="AH313" s="139"/>
      <c r="AI313" s="139"/>
      <c r="AJ313" s="139"/>
      <c r="AK313" s="139"/>
      <c r="AL313" s="139"/>
      <c r="AM313" s="139"/>
      <c r="AN313" s="139"/>
      <c r="AO313" s="139"/>
      <c r="AP313" s="139"/>
      <c r="AQ313" s="124"/>
      <c r="AV313" s="124"/>
      <c r="AW313" s="139"/>
      <c r="AX313" s="139"/>
      <c r="AY313" s="139"/>
      <c r="AZ313" s="139"/>
      <c r="BA313" s="139"/>
      <c r="BB313" s="139"/>
      <c r="BC313" s="139"/>
      <c r="BD313" s="139"/>
      <c r="BE313" s="139"/>
      <c r="BF313" s="139"/>
      <c r="BG313" s="139"/>
      <c r="BH313" s="139"/>
      <c r="BI313" s="139"/>
      <c r="BO313" s="124"/>
      <c r="BP313" s="139"/>
      <c r="BQ313" s="139"/>
      <c r="BR313" s="139"/>
      <c r="BS313" s="139"/>
      <c r="BT313" s="139"/>
      <c r="BU313" s="139"/>
      <c r="BV313" s="139"/>
      <c r="BW313" s="139"/>
      <c r="BX313" s="139"/>
      <c r="BY313" s="139"/>
      <c r="BZ313" s="139"/>
      <c r="CA313" s="139"/>
      <c r="CB313" s="139"/>
      <c r="CH313" s="124"/>
      <c r="CI313" s="139"/>
      <c r="CJ313" s="139"/>
      <c r="CK313" s="139"/>
      <c r="CL313" s="139"/>
      <c r="CM313" s="139"/>
      <c r="CN313" s="139"/>
      <c r="CO313" s="139"/>
      <c r="CP313" s="139"/>
      <c r="CQ313" s="139"/>
      <c r="CR313" s="139"/>
      <c r="CS313" s="139"/>
      <c r="CT313" s="139"/>
      <c r="CU313" s="139"/>
      <c r="DA313" s="124"/>
      <c r="DB313" s="139"/>
      <c r="DC313" s="139"/>
      <c r="DD313" s="139"/>
      <c r="DE313" s="139"/>
      <c r="DF313" s="139"/>
      <c r="DG313" s="139"/>
      <c r="DH313" s="139"/>
      <c r="DI313" s="139"/>
      <c r="DJ313" s="139"/>
      <c r="DK313" s="139"/>
      <c r="DL313" s="139"/>
      <c r="DM313" s="139"/>
      <c r="DN313" s="139"/>
    </row>
    <row r="314" spans="1:118" hidden="1" outlineLevel="1">
      <c r="A314" s="124" t="s">
        <v>138</v>
      </c>
      <c r="B314" s="124" t="s">
        <v>112</v>
      </c>
      <c r="C314" s="124"/>
      <c r="D314" s="124"/>
      <c r="E314" s="124"/>
      <c r="F314" s="124"/>
      <c r="G314" s="124"/>
      <c r="H314" s="124"/>
      <c r="I314" s="124"/>
      <c r="J314" s="108" t="s">
        <v>107</v>
      </c>
      <c r="K314" s="134"/>
      <c r="L314" s="130"/>
      <c r="M314" s="130"/>
      <c r="N314" s="130"/>
      <c r="O314" s="130"/>
      <c r="P314" s="124"/>
      <c r="Q314" s="124"/>
      <c r="R314" s="124"/>
      <c r="S314" s="124"/>
      <c r="T314" s="124"/>
      <c r="U314" s="124"/>
      <c r="V314" s="124"/>
      <c r="W314" s="124"/>
      <c r="X314" s="124"/>
      <c r="Y314" s="124"/>
      <c r="Z314" s="124"/>
      <c r="AA314" s="124"/>
      <c r="AB314" s="124"/>
      <c r="AC314" s="124"/>
      <c r="AD314" s="139"/>
      <c r="AE314" s="139"/>
      <c r="AF314" s="139"/>
      <c r="AG314" s="139"/>
      <c r="AH314" s="139"/>
      <c r="AI314" s="139"/>
      <c r="AJ314" s="139"/>
      <c r="AK314" s="139"/>
      <c r="AL314" s="139"/>
      <c r="AM314" s="139"/>
      <c r="AN314" s="139"/>
      <c r="AO314" s="139"/>
      <c r="AP314" s="139"/>
      <c r="AQ314" s="124"/>
      <c r="AV314" s="124"/>
      <c r="AW314" s="139"/>
      <c r="AX314" s="139"/>
      <c r="AY314" s="139"/>
      <c r="AZ314" s="139"/>
      <c r="BA314" s="139"/>
      <c r="BB314" s="139"/>
      <c r="BC314" s="139"/>
      <c r="BD314" s="139"/>
      <c r="BE314" s="139"/>
      <c r="BF314" s="139"/>
      <c r="BG314" s="139"/>
      <c r="BH314" s="139"/>
      <c r="BI314" s="139"/>
      <c r="BO314" s="124"/>
      <c r="BP314" s="139"/>
      <c r="BQ314" s="139"/>
      <c r="BR314" s="139"/>
      <c r="BS314" s="139"/>
      <c r="BT314" s="139"/>
      <c r="BU314" s="139"/>
      <c r="BV314" s="139"/>
      <c r="BW314" s="139"/>
      <c r="BX314" s="139"/>
      <c r="BY314" s="139"/>
      <c r="BZ314" s="139"/>
      <c r="CA314" s="139"/>
      <c r="CB314" s="139"/>
      <c r="CH314" s="124"/>
      <c r="CI314" s="139"/>
      <c r="CJ314" s="139"/>
      <c r="CK314" s="139"/>
      <c r="CL314" s="139"/>
      <c r="CM314" s="139"/>
      <c r="CN314" s="139"/>
      <c r="CO314" s="139"/>
      <c r="CP314" s="139"/>
      <c r="CQ314" s="139"/>
      <c r="CR314" s="139"/>
      <c r="CS314" s="139"/>
      <c r="CT314" s="139"/>
      <c r="CU314" s="139"/>
      <c r="DA314" s="124"/>
      <c r="DB314" s="139"/>
      <c r="DC314" s="139"/>
      <c r="DD314" s="139"/>
      <c r="DE314" s="139"/>
      <c r="DF314" s="139"/>
      <c r="DG314" s="139"/>
      <c r="DH314" s="139"/>
      <c r="DI314" s="139"/>
      <c r="DJ314" s="139"/>
      <c r="DK314" s="139"/>
      <c r="DL314" s="139"/>
      <c r="DM314" s="139"/>
      <c r="DN314" s="139"/>
    </row>
    <row r="315" spans="1:118" hidden="1" outlineLevel="1">
      <c r="A315" s="124" t="s">
        <v>138</v>
      </c>
      <c r="B315" s="124" t="s">
        <v>129</v>
      </c>
      <c r="C315" s="124"/>
      <c r="D315" s="124"/>
      <c r="E315" s="124"/>
      <c r="F315" s="124"/>
      <c r="G315" s="124"/>
      <c r="H315" s="124"/>
      <c r="I315" s="124"/>
      <c r="J315" s="108" t="s">
        <v>130</v>
      </c>
      <c r="K315" s="146">
        <f t="shared" ref="K315:O315" si="132">IFERROR(K314/K313,0)</f>
        <v>0</v>
      </c>
      <c r="L315" s="147">
        <f t="shared" si="132"/>
        <v>0</v>
      </c>
      <c r="M315" s="147">
        <f t="shared" si="132"/>
        <v>0</v>
      </c>
      <c r="N315" s="147">
        <f t="shared" si="132"/>
        <v>0</v>
      </c>
      <c r="O315" s="147">
        <f t="shared" si="132"/>
        <v>0</v>
      </c>
      <c r="P315" s="124"/>
      <c r="Q315" s="124"/>
      <c r="R315" s="124"/>
      <c r="S315" s="124"/>
      <c r="T315" s="124"/>
      <c r="U315" s="124"/>
      <c r="V315" s="124"/>
      <c r="W315" s="124"/>
      <c r="X315" s="124"/>
      <c r="Y315" s="124"/>
      <c r="Z315" s="124"/>
      <c r="AA315" s="124"/>
      <c r="AB315" s="124"/>
      <c r="AC315" s="124"/>
      <c r="AD315" s="139"/>
      <c r="AE315" s="139"/>
      <c r="AF315" s="139"/>
      <c r="AG315" s="139"/>
      <c r="AH315" s="139"/>
      <c r="AI315" s="139"/>
      <c r="AJ315" s="139"/>
      <c r="AK315" s="139"/>
      <c r="AL315" s="139"/>
      <c r="AM315" s="139"/>
      <c r="AN315" s="139"/>
      <c r="AO315" s="139"/>
      <c r="AP315" s="139"/>
      <c r="AQ315" s="124"/>
      <c r="AV315" s="124"/>
      <c r="AW315" s="139"/>
      <c r="AX315" s="139"/>
      <c r="AY315" s="139"/>
      <c r="AZ315" s="139"/>
      <c r="BA315" s="139"/>
      <c r="BB315" s="139"/>
      <c r="BC315" s="139"/>
      <c r="BD315" s="139"/>
      <c r="BE315" s="139"/>
      <c r="BF315" s="139"/>
      <c r="BG315" s="139"/>
      <c r="BH315" s="139"/>
      <c r="BI315" s="139"/>
      <c r="BO315" s="124"/>
      <c r="BP315" s="139"/>
      <c r="BQ315" s="139"/>
      <c r="BR315" s="139"/>
      <c r="BS315" s="139"/>
      <c r="BT315" s="139"/>
      <c r="BU315" s="139"/>
      <c r="BV315" s="139"/>
      <c r="BW315" s="139"/>
      <c r="BX315" s="139"/>
      <c r="BY315" s="139"/>
      <c r="BZ315" s="139"/>
      <c r="CA315" s="139"/>
      <c r="CB315" s="139"/>
      <c r="CH315" s="124"/>
      <c r="CI315" s="139"/>
      <c r="CJ315" s="139"/>
      <c r="CK315" s="139"/>
      <c r="CL315" s="139"/>
      <c r="CM315" s="139"/>
      <c r="CN315" s="139"/>
      <c r="CO315" s="139"/>
      <c r="CP315" s="139"/>
      <c r="CQ315" s="139"/>
      <c r="CR315" s="139"/>
      <c r="CS315" s="139"/>
      <c r="CT315" s="139"/>
      <c r="CU315" s="139"/>
      <c r="DA315" s="124"/>
      <c r="DB315" s="139"/>
      <c r="DC315" s="139"/>
      <c r="DD315" s="139"/>
      <c r="DE315" s="139"/>
      <c r="DF315" s="139"/>
      <c r="DG315" s="139"/>
      <c r="DH315" s="139"/>
      <c r="DI315" s="139"/>
      <c r="DJ315" s="139"/>
      <c r="DK315" s="139"/>
      <c r="DL315" s="139"/>
      <c r="DM315" s="139"/>
      <c r="DN315" s="139"/>
    </row>
    <row r="316" spans="1:118" hidden="1" outlineLevel="1">
      <c r="A316" s="124" t="s">
        <v>139</v>
      </c>
      <c r="B316" s="124"/>
      <c r="C316" s="124"/>
      <c r="D316" s="124"/>
      <c r="E316" s="124"/>
      <c r="F316" s="124"/>
      <c r="G316" s="124"/>
      <c r="H316" s="124"/>
      <c r="I316" s="124"/>
      <c r="J316" s="108"/>
      <c r="K316" s="150">
        <f t="shared" ref="K316:O316" si="133">IF(K291&gt;0,IF(K313&gt;=0.75*SUM(K291,K295,K298,K301,K304,K307,K310,K313),"Allowed", "Disallowed"),0)</f>
        <v>0</v>
      </c>
      <c r="L316" s="150">
        <f t="shared" si="133"/>
        <v>0</v>
      </c>
      <c r="M316" s="150">
        <f t="shared" si="133"/>
        <v>0</v>
      </c>
      <c r="N316" s="150">
        <f t="shared" si="133"/>
        <v>0</v>
      </c>
      <c r="O316" s="150">
        <f t="shared" si="133"/>
        <v>0</v>
      </c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39"/>
      <c r="AE316" s="139"/>
      <c r="AF316" s="139"/>
      <c r="AG316" s="139"/>
      <c r="AH316" s="139"/>
      <c r="AI316" s="139"/>
      <c r="AJ316" s="139"/>
      <c r="AK316" s="139"/>
      <c r="AL316" s="139"/>
      <c r="AM316" s="139"/>
      <c r="AN316" s="139"/>
      <c r="AO316" s="139"/>
      <c r="AP316" s="139"/>
      <c r="AQ316" s="124"/>
      <c r="AV316" s="124"/>
      <c r="AW316" s="139"/>
      <c r="AX316" s="139"/>
      <c r="AY316" s="139"/>
      <c r="AZ316" s="139"/>
      <c r="BA316" s="139"/>
      <c r="BB316" s="139"/>
      <c r="BC316" s="139"/>
      <c r="BD316" s="139"/>
      <c r="BE316" s="139"/>
      <c r="BF316" s="139"/>
      <c r="BG316" s="139"/>
      <c r="BH316" s="139"/>
      <c r="BI316" s="139"/>
      <c r="BO316" s="124"/>
      <c r="BP316" s="139"/>
      <c r="BQ316" s="139"/>
      <c r="BR316" s="139"/>
      <c r="BS316" s="139"/>
      <c r="BT316" s="139"/>
      <c r="BU316" s="139"/>
      <c r="BV316" s="139"/>
      <c r="BW316" s="139"/>
      <c r="BX316" s="139"/>
      <c r="BY316" s="139"/>
      <c r="BZ316" s="139"/>
      <c r="CA316" s="139"/>
      <c r="CB316" s="139"/>
      <c r="CH316" s="124"/>
      <c r="CI316" s="139"/>
      <c r="CJ316" s="139"/>
      <c r="CK316" s="139"/>
      <c r="CL316" s="139"/>
      <c r="CM316" s="139"/>
      <c r="CN316" s="139"/>
      <c r="CO316" s="139"/>
      <c r="CP316" s="139"/>
      <c r="CQ316" s="139"/>
      <c r="CR316" s="139"/>
      <c r="CS316" s="139"/>
      <c r="CT316" s="139"/>
      <c r="CU316" s="139"/>
      <c r="DA316" s="124"/>
      <c r="DB316" s="139"/>
      <c r="DC316" s="139"/>
      <c r="DD316" s="139"/>
      <c r="DE316" s="139"/>
      <c r="DF316" s="139"/>
      <c r="DG316" s="139"/>
      <c r="DH316" s="139"/>
      <c r="DI316" s="139"/>
      <c r="DJ316" s="139"/>
      <c r="DK316" s="139"/>
      <c r="DL316" s="139"/>
      <c r="DM316" s="139"/>
      <c r="DN316" s="139"/>
    </row>
    <row r="317" spans="1:118" collapsed="1">
      <c r="A317" s="124"/>
      <c r="B317" s="124"/>
      <c r="C317" s="124"/>
      <c r="D317" s="124"/>
      <c r="E317" s="124"/>
      <c r="F317" s="124"/>
      <c r="G317" s="124"/>
      <c r="H317" s="124"/>
      <c r="I317" s="124"/>
      <c r="J317" s="108"/>
      <c r="K317" s="139"/>
      <c r="L317" s="139"/>
      <c r="M317" s="139"/>
      <c r="N317" s="139"/>
      <c r="O317" s="139"/>
      <c r="P317" s="124"/>
      <c r="Q317" s="124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4"/>
      <c r="AB317" s="124"/>
      <c r="AC317" s="124"/>
      <c r="AD317" s="139"/>
      <c r="AE317" s="139"/>
      <c r="AF317" s="139"/>
      <c r="AG317" s="139"/>
      <c r="AH317" s="139"/>
      <c r="AI317" s="139"/>
      <c r="AJ317" s="139"/>
      <c r="AK317" s="139"/>
      <c r="AL317" s="139"/>
      <c r="AM317" s="139"/>
      <c r="AN317" s="139"/>
      <c r="AO317" s="139"/>
      <c r="AP317" s="139"/>
      <c r="AQ317" s="124"/>
      <c r="AV317" s="124"/>
      <c r="AW317" s="139"/>
      <c r="AX317" s="139"/>
      <c r="AY317" s="139"/>
      <c r="AZ317" s="139"/>
      <c r="BA317" s="139"/>
      <c r="BB317" s="139"/>
      <c r="BC317" s="139"/>
      <c r="BD317" s="139"/>
      <c r="BE317" s="139"/>
      <c r="BF317" s="139"/>
      <c r="BG317" s="139"/>
      <c r="BH317" s="139"/>
      <c r="BI317" s="139"/>
      <c r="BO317" s="124"/>
      <c r="BP317" s="139"/>
      <c r="BQ317" s="139"/>
      <c r="BR317" s="139"/>
      <c r="BS317" s="139"/>
      <c r="BT317" s="139"/>
      <c r="BU317" s="139"/>
      <c r="BV317" s="139"/>
      <c r="BW317" s="139"/>
      <c r="BX317" s="139"/>
      <c r="BY317" s="139"/>
      <c r="BZ317" s="139"/>
      <c r="CA317" s="139"/>
      <c r="CB317" s="139"/>
      <c r="CH317" s="124"/>
      <c r="CI317" s="139"/>
      <c r="CJ317" s="139"/>
      <c r="CK317" s="139"/>
      <c r="CL317" s="139"/>
      <c r="CM317" s="139"/>
      <c r="CN317" s="139"/>
      <c r="CO317" s="139"/>
      <c r="CP317" s="139"/>
      <c r="CQ317" s="139"/>
      <c r="CR317" s="139"/>
      <c r="CS317" s="139"/>
      <c r="CT317" s="139"/>
      <c r="CU317" s="139"/>
      <c r="DA317" s="124"/>
      <c r="DB317" s="139"/>
      <c r="DC317" s="139"/>
      <c r="DD317" s="139"/>
      <c r="DE317" s="139"/>
      <c r="DF317" s="139"/>
      <c r="DG317" s="139"/>
      <c r="DH317" s="139"/>
      <c r="DI317" s="139"/>
      <c r="DJ317" s="139"/>
      <c r="DK317" s="139"/>
      <c r="DL317" s="139"/>
      <c r="DM317" s="139"/>
      <c r="DN317" s="139"/>
    </row>
    <row r="318" spans="1:118" hidden="1" outlineLevel="1">
      <c r="A318" s="151" t="str">
        <f>A29</f>
        <v>[Related Party 11]</v>
      </c>
      <c r="B318" s="124"/>
      <c r="C318" s="124"/>
      <c r="D318" s="124"/>
      <c r="E318" s="124"/>
      <c r="F318" s="124"/>
      <c r="G318" s="124"/>
      <c r="H318" s="124"/>
      <c r="I318" s="124"/>
      <c r="J318" s="108"/>
      <c r="K318" s="139"/>
      <c r="L318" s="139"/>
      <c r="M318" s="139"/>
      <c r="N318" s="139"/>
      <c r="O318" s="139"/>
      <c r="P318" s="124"/>
      <c r="Q318" s="124"/>
      <c r="R318" s="124"/>
      <c r="S318" s="124"/>
      <c r="T318" s="124"/>
      <c r="U318" s="124"/>
      <c r="V318" s="124"/>
      <c r="W318" s="124"/>
      <c r="X318" s="124"/>
      <c r="Y318" s="124"/>
      <c r="Z318" s="124"/>
      <c r="AA318" s="124"/>
      <c r="AB318" s="124"/>
      <c r="AC318" s="124"/>
      <c r="AD318" s="139"/>
      <c r="AE318" s="139"/>
      <c r="AF318" s="139"/>
      <c r="AG318" s="139"/>
      <c r="AH318" s="139"/>
      <c r="AI318" s="139"/>
      <c r="AJ318" s="139"/>
      <c r="AK318" s="139"/>
      <c r="AL318" s="139"/>
      <c r="AM318" s="139"/>
      <c r="AN318" s="139"/>
      <c r="AO318" s="139"/>
      <c r="AP318" s="139"/>
      <c r="AQ318" s="124"/>
      <c r="AV318" s="124"/>
      <c r="AW318" s="139"/>
      <c r="AX318" s="139"/>
      <c r="AY318" s="139"/>
      <c r="AZ318" s="139"/>
      <c r="BA318" s="139"/>
      <c r="BB318" s="139"/>
      <c r="BC318" s="139"/>
      <c r="BD318" s="139"/>
      <c r="BE318" s="139"/>
      <c r="BF318" s="139"/>
      <c r="BG318" s="139"/>
      <c r="BH318" s="139"/>
      <c r="BI318" s="139"/>
      <c r="BO318" s="124"/>
      <c r="BP318" s="139"/>
      <c r="BQ318" s="139"/>
      <c r="BR318" s="139"/>
      <c r="BS318" s="139"/>
      <c r="BT318" s="139"/>
      <c r="BU318" s="139"/>
      <c r="BV318" s="139"/>
      <c r="BW318" s="139"/>
      <c r="BX318" s="139"/>
      <c r="BY318" s="139"/>
      <c r="BZ318" s="139"/>
      <c r="CA318" s="139"/>
      <c r="CB318" s="139"/>
      <c r="CH318" s="124"/>
      <c r="CI318" s="139"/>
      <c r="CJ318" s="139"/>
      <c r="CK318" s="139"/>
      <c r="CL318" s="139"/>
      <c r="CM318" s="139"/>
      <c r="CN318" s="139"/>
      <c r="CO318" s="139"/>
      <c r="CP318" s="139"/>
      <c r="CQ318" s="139"/>
      <c r="CR318" s="139"/>
      <c r="CS318" s="139"/>
      <c r="CT318" s="139"/>
      <c r="CU318" s="139"/>
      <c r="DA318" s="124"/>
      <c r="DB318" s="139"/>
      <c r="DC318" s="139"/>
      <c r="DD318" s="139"/>
      <c r="DE318" s="139"/>
      <c r="DF318" s="139"/>
      <c r="DG318" s="139"/>
      <c r="DH318" s="139"/>
      <c r="DI318" s="139"/>
      <c r="DJ318" s="139"/>
      <c r="DK318" s="139"/>
      <c r="DL318" s="139"/>
      <c r="DM318" s="139"/>
      <c r="DN318" s="139"/>
    </row>
    <row r="319" spans="1:118" hidden="1" outlineLevel="1">
      <c r="A319" s="124" t="s">
        <v>143</v>
      </c>
      <c r="B319" s="124" t="s">
        <v>128</v>
      </c>
      <c r="C319" s="124"/>
      <c r="D319" s="124"/>
      <c r="E319" s="124"/>
      <c r="F319" s="124"/>
      <c r="G319" s="124"/>
      <c r="H319" s="124"/>
      <c r="I319" s="124"/>
      <c r="J319" s="108" t="s">
        <v>107</v>
      </c>
      <c r="K319" s="134"/>
      <c r="L319" s="130"/>
      <c r="M319" s="130"/>
      <c r="N319" s="130"/>
      <c r="O319" s="130"/>
      <c r="P319" s="124"/>
      <c r="Q319" s="124"/>
      <c r="R319" s="124"/>
      <c r="S319" s="124"/>
      <c r="T319" s="124"/>
      <c r="U319" s="124"/>
      <c r="V319" s="124"/>
      <c r="W319" s="124"/>
      <c r="X319" s="124"/>
      <c r="Y319" s="124"/>
      <c r="Z319" s="124"/>
      <c r="AA319" s="124"/>
      <c r="AB319" s="124"/>
      <c r="AC319" s="124"/>
      <c r="AD319" s="139"/>
      <c r="AE319" s="139"/>
      <c r="AF319" s="139"/>
      <c r="AG319" s="139"/>
      <c r="AH319" s="139"/>
      <c r="AI319" s="139"/>
      <c r="AJ319" s="139"/>
      <c r="AK319" s="139"/>
      <c r="AL319" s="139"/>
      <c r="AM319" s="139"/>
      <c r="AN319" s="139"/>
      <c r="AO319" s="139"/>
      <c r="AP319" s="139"/>
      <c r="AQ319" s="124"/>
      <c r="AV319" s="124"/>
      <c r="AW319" s="139"/>
      <c r="AX319" s="139"/>
      <c r="AY319" s="139"/>
      <c r="AZ319" s="139"/>
      <c r="BA319" s="139"/>
      <c r="BB319" s="139"/>
      <c r="BC319" s="139"/>
      <c r="BD319" s="139"/>
      <c r="BE319" s="139"/>
      <c r="BF319" s="139"/>
      <c r="BG319" s="139"/>
      <c r="BH319" s="139"/>
      <c r="BI319" s="139"/>
      <c r="BO319" s="124"/>
      <c r="BP319" s="139"/>
      <c r="BQ319" s="139"/>
      <c r="BR319" s="139"/>
      <c r="BS319" s="139"/>
      <c r="BT319" s="139"/>
      <c r="BU319" s="139"/>
      <c r="BV319" s="139"/>
      <c r="BW319" s="139"/>
      <c r="BX319" s="139"/>
      <c r="BY319" s="139"/>
      <c r="BZ319" s="139"/>
      <c r="CA319" s="139"/>
      <c r="CB319" s="139"/>
      <c r="CH319" s="124"/>
      <c r="CI319" s="139"/>
      <c r="CJ319" s="139"/>
      <c r="CK319" s="139"/>
      <c r="CL319" s="139"/>
      <c r="CM319" s="139"/>
      <c r="CN319" s="139"/>
      <c r="CO319" s="139"/>
      <c r="CP319" s="139"/>
      <c r="CQ319" s="139"/>
      <c r="CR319" s="139"/>
      <c r="CS319" s="139"/>
      <c r="CT319" s="139"/>
      <c r="CU319" s="139"/>
      <c r="DA319" s="124"/>
      <c r="DB319" s="139"/>
      <c r="DC319" s="139"/>
      <c r="DD319" s="139"/>
      <c r="DE319" s="139"/>
      <c r="DF319" s="139"/>
      <c r="DG319" s="139"/>
      <c r="DH319" s="139"/>
      <c r="DI319" s="139"/>
      <c r="DJ319" s="139"/>
      <c r="DK319" s="139"/>
      <c r="DL319" s="139"/>
      <c r="DM319" s="139"/>
      <c r="DN319" s="139"/>
    </row>
    <row r="320" spans="1:118" hidden="1" outlineLevel="1">
      <c r="A320" s="124" t="s">
        <v>143</v>
      </c>
      <c r="B320" s="124" t="s">
        <v>112</v>
      </c>
      <c r="C320" s="124"/>
      <c r="D320" s="124"/>
      <c r="E320" s="124"/>
      <c r="F320" s="124"/>
      <c r="G320" s="124"/>
      <c r="H320" s="124"/>
      <c r="I320" s="124"/>
      <c r="J320" s="108" t="s">
        <v>107</v>
      </c>
      <c r="K320" s="134"/>
      <c r="L320" s="130"/>
      <c r="M320" s="130"/>
      <c r="N320" s="130"/>
      <c r="O320" s="130"/>
      <c r="P320" s="124"/>
      <c r="Q320" s="124"/>
      <c r="R320" s="124"/>
      <c r="S320" s="124"/>
      <c r="T320" s="124"/>
      <c r="U320" s="124"/>
      <c r="V320" s="124"/>
      <c r="W320" s="124"/>
      <c r="X320" s="124"/>
      <c r="Y320" s="124"/>
      <c r="Z320" s="124"/>
      <c r="AA320" s="124"/>
      <c r="AB320" s="124"/>
      <c r="AC320" s="124"/>
      <c r="AD320" s="139"/>
      <c r="AE320" s="139"/>
      <c r="AF320" s="139"/>
      <c r="AG320" s="139"/>
      <c r="AH320" s="139"/>
      <c r="AI320" s="139"/>
      <c r="AJ320" s="139"/>
      <c r="AK320" s="139"/>
      <c r="AL320" s="139"/>
      <c r="AM320" s="139"/>
      <c r="AN320" s="139"/>
      <c r="AO320" s="139"/>
      <c r="AP320" s="139"/>
      <c r="AQ320" s="124"/>
      <c r="AV320" s="124"/>
      <c r="AW320" s="139"/>
      <c r="AX320" s="139"/>
      <c r="AY320" s="139"/>
      <c r="AZ320" s="139"/>
      <c r="BA320" s="139"/>
      <c r="BB320" s="139"/>
      <c r="BC320" s="139"/>
      <c r="BD320" s="139"/>
      <c r="BE320" s="139"/>
      <c r="BF320" s="139"/>
      <c r="BG320" s="139"/>
      <c r="BH320" s="139"/>
      <c r="BI320" s="139"/>
      <c r="BO320" s="124"/>
      <c r="BP320" s="139"/>
      <c r="BQ320" s="139"/>
      <c r="BR320" s="139"/>
      <c r="BS320" s="139"/>
      <c r="BT320" s="139"/>
      <c r="BU320" s="139"/>
      <c r="BV320" s="139"/>
      <c r="BW320" s="139"/>
      <c r="BX320" s="139"/>
      <c r="BY320" s="139"/>
      <c r="BZ320" s="139"/>
      <c r="CA320" s="139"/>
      <c r="CB320" s="139"/>
      <c r="CH320" s="124"/>
      <c r="CI320" s="139"/>
      <c r="CJ320" s="139"/>
      <c r="CK320" s="139"/>
      <c r="CL320" s="139"/>
      <c r="CM320" s="139"/>
      <c r="CN320" s="139"/>
      <c r="CO320" s="139"/>
      <c r="CP320" s="139"/>
      <c r="CQ320" s="139"/>
      <c r="CR320" s="139"/>
      <c r="CS320" s="139"/>
      <c r="CT320" s="139"/>
      <c r="CU320" s="139"/>
      <c r="DA320" s="124"/>
      <c r="DB320" s="139"/>
      <c r="DC320" s="139"/>
      <c r="DD320" s="139"/>
      <c r="DE320" s="139"/>
      <c r="DF320" s="139"/>
      <c r="DG320" s="139"/>
      <c r="DH320" s="139"/>
      <c r="DI320" s="139"/>
      <c r="DJ320" s="139"/>
      <c r="DK320" s="139"/>
      <c r="DL320" s="139"/>
      <c r="DM320" s="139"/>
      <c r="DN320" s="139"/>
    </row>
    <row r="321" spans="1:118" hidden="1" outlineLevel="1">
      <c r="A321" s="124" t="s">
        <v>143</v>
      </c>
      <c r="B321" s="124" t="s">
        <v>129</v>
      </c>
      <c r="C321" s="124"/>
      <c r="D321" s="124"/>
      <c r="E321" s="124"/>
      <c r="F321" s="124"/>
      <c r="G321" s="124"/>
      <c r="H321" s="124"/>
      <c r="I321" s="124"/>
      <c r="J321" s="108" t="s">
        <v>130</v>
      </c>
      <c r="K321" s="146">
        <f t="shared" ref="K321:O321" si="134">IFERROR(K320/K319,0)</f>
        <v>0</v>
      </c>
      <c r="L321" s="147">
        <f t="shared" si="134"/>
        <v>0</v>
      </c>
      <c r="M321" s="147">
        <f t="shared" si="134"/>
        <v>0</v>
      </c>
      <c r="N321" s="147">
        <f t="shared" si="134"/>
        <v>0</v>
      </c>
      <c r="O321" s="147">
        <f t="shared" si="134"/>
        <v>0</v>
      </c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4"/>
      <c r="AB321" s="124"/>
      <c r="AC321" s="124"/>
      <c r="AD321" s="139"/>
      <c r="AE321" s="139"/>
      <c r="AF321" s="139"/>
      <c r="AG321" s="139"/>
      <c r="AH321" s="139"/>
      <c r="AI321" s="139"/>
      <c r="AJ321" s="139"/>
      <c r="AK321" s="139"/>
      <c r="AL321" s="139"/>
      <c r="AM321" s="139"/>
      <c r="AN321" s="139"/>
      <c r="AO321" s="139"/>
      <c r="AP321" s="139"/>
      <c r="AQ321" s="124"/>
      <c r="AV321" s="124"/>
      <c r="AW321" s="139"/>
      <c r="AX321" s="139"/>
      <c r="AY321" s="139"/>
      <c r="AZ321" s="139"/>
      <c r="BA321" s="139"/>
      <c r="BB321" s="139"/>
      <c r="BC321" s="139"/>
      <c r="BD321" s="139"/>
      <c r="BE321" s="139"/>
      <c r="BF321" s="139"/>
      <c r="BG321" s="139"/>
      <c r="BH321" s="139"/>
      <c r="BI321" s="139"/>
      <c r="BO321" s="124"/>
      <c r="BP321" s="139"/>
      <c r="BQ321" s="139"/>
      <c r="BR321" s="139"/>
      <c r="BS321" s="139"/>
      <c r="BT321" s="139"/>
      <c r="BU321" s="139"/>
      <c r="BV321" s="139"/>
      <c r="BW321" s="139"/>
      <c r="BX321" s="139"/>
      <c r="BY321" s="139"/>
      <c r="BZ321" s="139"/>
      <c r="CA321" s="139"/>
      <c r="CB321" s="139"/>
      <c r="CH321" s="124"/>
      <c r="CI321" s="139"/>
      <c r="CJ321" s="139"/>
      <c r="CK321" s="139"/>
      <c r="CL321" s="139"/>
      <c r="CM321" s="139"/>
      <c r="CN321" s="139"/>
      <c r="CO321" s="139"/>
      <c r="CP321" s="139"/>
      <c r="CQ321" s="139"/>
      <c r="CR321" s="139"/>
      <c r="CS321" s="139"/>
      <c r="CT321" s="139"/>
      <c r="CU321" s="139"/>
      <c r="DA321" s="124"/>
      <c r="DB321" s="139"/>
      <c r="DC321" s="139"/>
      <c r="DD321" s="139"/>
      <c r="DE321" s="139"/>
      <c r="DF321" s="139"/>
      <c r="DG321" s="139"/>
      <c r="DH321" s="139"/>
      <c r="DI321" s="139"/>
      <c r="DJ321" s="139"/>
      <c r="DK321" s="139"/>
      <c r="DL321" s="139"/>
      <c r="DM321" s="139"/>
      <c r="DN321" s="139"/>
    </row>
    <row r="322" spans="1:118" hidden="1" outlineLevel="1">
      <c r="A322" s="124" t="s">
        <v>131</v>
      </c>
      <c r="B322" s="124" t="s">
        <v>112</v>
      </c>
      <c r="C322" s="124"/>
      <c r="D322" s="124"/>
      <c r="E322" s="124"/>
      <c r="F322" s="124"/>
      <c r="G322" s="124"/>
      <c r="H322" s="124"/>
      <c r="I322" s="124"/>
      <c r="J322" s="108" t="s">
        <v>107</v>
      </c>
      <c r="K322" s="134"/>
      <c r="L322" s="130"/>
      <c r="M322" s="130"/>
      <c r="N322" s="130"/>
      <c r="O322" s="130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4"/>
      <c r="AB322" s="124"/>
      <c r="AC322" s="124"/>
      <c r="AD322" s="139"/>
      <c r="AE322" s="139"/>
      <c r="AF322" s="139"/>
      <c r="AG322" s="139"/>
      <c r="AH322" s="139"/>
      <c r="AI322" s="139"/>
      <c r="AJ322" s="139"/>
      <c r="AK322" s="139"/>
      <c r="AL322" s="139"/>
      <c r="AM322" s="139"/>
      <c r="AN322" s="139"/>
      <c r="AO322" s="139"/>
      <c r="AP322" s="139"/>
      <c r="AQ322" s="124"/>
      <c r="AV322" s="124"/>
      <c r="AW322" s="139"/>
      <c r="AX322" s="139"/>
      <c r="AY322" s="139"/>
      <c r="AZ322" s="139"/>
      <c r="BA322" s="139"/>
      <c r="BB322" s="139"/>
      <c r="BC322" s="139"/>
      <c r="BD322" s="139"/>
      <c r="BE322" s="139"/>
      <c r="BF322" s="139"/>
      <c r="BG322" s="139"/>
      <c r="BH322" s="139"/>
      <c r="BI322" s="139"/>
      <c r="BO322" s="124"/>
      <c r="BP322" s="139"/>
      <c r="BQ322" s="139"/>
      <c r="BR322" s="139"/>
      <c r="BS322" s="139"/>
      <c r="BT322" s="139"/>
      <c r="BU322" s="139"/>
      <c r="BV322" s="139"/>
      <c r="BW322" s="139"/>
      <c r="BX322" s="139"/>
      <c r="BY322" s="139"/>
      <c r="BZ322" s="139"/>
      <c r="CA322" s="139"/>
      <c r="CB322" s="139"/>
      <c r="CH322" s="124"/>
      <c r="CI322" s="139"/>
      <c r="CJ322" s="139"/>
      <c r="CK322" s="139"/>
      <c r="CL322" s="139"/>
      <c r="CM322" s="139"/>
      <c r="CN322" s="139"/>
      <c r="CO322" s="139"/>
      <c r="CP322" s="139"/>
      <c r="CQ322" s="139"/>
      <c r="CR322" s="139"/>
      <c r="CS322" s="139"/>
      <c r="CT322" s="139"/>
      <c r="CU322" s="139"/>
      <c r="DA322" s="124"/>
      <c r="DB322" s="139"/>
      <c r="DC322" s="139"/>
      <c r="DD322" s="139"/>
      <c r="DE322" s="139"/>
      <c r="DF322" s="139"/>
      <c r="DG322" s="139"/>
      <c r="DH322" s="139"/>
      <c r="DI322" s="139"/>
      <c r="DJ322" s="139"/>
      <c r="DK322" s="139"/>
      <c r="DL322" s="139"/>
      <c r="DM322" s="139"/>
      <c r="DN322" s="139"/>
    </row>
    <row r="323" spans="1:118" hidden="1" outlineLevel="1">
      <c r="A323" s="148" t="s">
        <v>140</v>
      </c>
      <c r="B323" s="124" t="s">
        <v>128</v>
      </c>
      <c r="C323" s="124"/>
      <c r="D323" s="124"/>
      <c r="E323" s="124"/>
      <c r="F323" s="124"/>
      <c r="G323" s="124"/>
      <c r="H323" s="124"/>
      <c r="I323" s="124"/>
      <c r="J323" s="108" t="s">
        <v>107</v>
      </c>
      <c r="K323" s="134"/>
      <c r="L323" s="130"/>
      <c r="M323" s="130"/>
      <c r="N323" s="130"/>
      <c r="O323" s="130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  <c r="AD323" s="139"/>
      <c r="AE323" s="139"/>
      <c r="AF323" s="139"/>
      <c r="AG323" s="139"/>
      <c r="AH323" s="139"/>
      <c r="AI323" s="139"/>
      <c r="AJ323" s="139"/>
      <c r="AK323" s="139"/>
      <c r="AL323" s="139"/>
      <c r="AM323" s="139"/>
      <c r="AN323" s="139"/>
      <c r="AO323" s="139"/>
      <c r="AP323" s="139"/>
      <c r="AQ323" s="124"/>
      <c r="AV323" s="124"/>
      <c r="AW323" s="139"/>
      <c r="AX323" s="139"/>
      <c r="AY323" s="139"/>
      <c r="AZ323" s="139"/>
      <c r="BA323" s="139"/>
      <c r="BB323" s="139"/>
      <c r="BC323" s="139"/>
      <c r="BD323" s="139"/>
      <c r="BE323" s="139"/>
      <c r="BF323" s="139"/>
      <c r="BG323" s="139"/>
      <c r="BH323" s="139"/>
      <c r="BI323" s="139"/>
      <c r="BO323" s="124"/>
      <c r="BP323" s="139"/>
      <c r="BQ323" s="139"/>
      <c r="BR323" s="139"/>
      <c r="BS323" s="139"/>
      <c r="BT323" s="139"/>
      <c r="BU323" s="139"/>
      <c r="BV323" s="139"/>
      <c r="BW323" s="139"/>
      <c r="BX323" s="139"/>
      <c r="BY323" s="139"/>
      <c r="BZ323" s="139"/>
      <c r="CA323" s="139"/>
      <c r="CB323" s="139"/>
      <c r="CH323" s="124"/>
      <c r="CI323" s="139"/>
      <c r="CJ323" s="139"/>
      <c r="CK323" s="139"/>
      <c r="CL323" s="139"/>
      <c r="CM323" s="139"/>
      <c r="CN323" s="139"/>
      <c r="CO323" s="139"/>
      <c r="CP323" s="139"/>
      <c r="CQ323" s="139"/>
      <c r="CR323" s="139"/>
      <c r="CS323" s="139"/>
      <c r="CT323" s="139"/>
      <c r="CU323" s="139"/>
      <c r="DA323" s="124"/>
      <c r="DB323" s="139"/>
      <c r="DC323" s="139"/>
      <c r="DD323" s="139"/>
      <c r="DE323" s="139"/>
      <c r="DF323" s="139"/>
      <c r="DG323" s="139"/>
      <c r="DH323" s="139"/>
      <c r="DI323" s="139"/>
      <c r="DJ323" s="139"/>
      <c r="DK323" s="139"/>
      <c r="DL323" s="139"/>
      <c r="DM323" s="139"/>
      <c r="DN323" s="139"/>
    </row>
    <row r="324" spans="1:118" hidden="1" outlineLevel="1">
      <c r="A324" s="149" t="str">
        <f>A323</f>
        <v>[ESO Affiliate or Related Undertaking that do not trade / transact with the ESO 1]</v>
      </c>
      <c r="B324" s="124" t="s">
        <v>112</v>
      </c>
      <c r="C324" s="124"/>
      <c r="D324" s="124"/>
      <c r="E324" s="124"/>
      <c r="F324" s="124"/>
      <c r="G324" s="124"/>
      <c r="H324" s="124"/>
      <c r="I324" s="124"/>
      <c r="J324" s="108" t="s">
        <v>107</v>
      </c>
      <c r="K324" s="134"/>
      <c r="L324" s="130"/>
      <c r="M324" s="130"/>
      <c r="N324" s="130"/>
      <c r="O324" s="130"/>
      <c r="P324" s="124"/>
      <c r="Q324" s="124"/>
      <c r="R324" s="124"/>
      <c r="S324" s="124"/>
      <c r="T324" s="124"/>
      <c r="U324" s="124"/>
      <c r="V324" s="124"/>
      <c r="W324" s="124"/>
      <c r="X324" s="124"/>
      <c r="Y324" s="124"/>
      <c r="Z324" s="124"/>
      <c r="AA324" s="124"/>
      <c r="AB324" s="124"/>
      <c r="AC324" s="124"/>
      <c r="AD324" s="139"/>
      <c r="AE324" s="139"/>
      <c r="AF324" s="139"/>
      <c r="AG324" s="139"/>
      <c r="AH324" s="139"/>
      <c r="AI324" s="139"/>
      <c r="AJ324" s="139"/>
      <c r="AK324" s="139"/>
      <c r="AL324" s="139"/>
      <c r="AM324" s="139"/>
      <c r="AN324" s="139"/>
      <c r="AO324" s="139"/>
      <c r="AP324" s="139"/>
      <c r="AQ324" s="124"/>
      <c r="AV324" s="124"/>
      <c r="AW324" s="139"/>
      <c r="AX324" s="139"/>
      <c r="AY324" s="139"/>
      <c r="AZ324" s="139"/>
      <c r="BA324" s="139"/>
      <c r="BB324" s="139"/>
      <c r="BC324" s="139"/>
      <c r="BD324" s="139"/>
      <c r="BE324" s="139"/>
      <c r="BF324" s="139"/>
      <c r="BG324" s="139"/>
      <c r="BH324" s="139"/>
      <c r="BI324" s="139"/>
      <c r="BO324" s="124"/>
      <c r="BP324" s="139"/>
      <c r="BQ324" s="139"/>
      <c r="BR324" s="139"/>
      <c r="BS324" s="139"/>
      <c r="BT324" s="139"/>
      <c r="BU324" s="139"/>
      <c r="BV324" s="139"/>
      <c r="BW324" s="139"/>
      <c r="BX324" s="139"/>
      <c r="BY324" s="139"/>
      <c r="BZ324" s="139"/>
      <c r="CA324" s="139"/>
      <c r="CB324" s="139"/>
      <c r="CH324" s="124"/>
      <c r="CI324" s="139"/>
      <c r="CJ324" s="139"/>
      <c r="CK324" s="139"/>
      <c r="CL324" s="139"/>
      <c r="CM324" s="139"/>
      <c r="CN324" s="139"/>
      <c r="CO324" s="139"/>
      <c r="CP324" s="139"/>
      <c r="CQ324" s="139"/>
      <c r="CR324" s="139"/>
      <c r="CS324" s="139"/>
      <c r="CT324" s="139"/>
      <c r="CU324" s="139"/>
      <c r="DA324" s="124"/>
      <c r="DB324" s="139"/>
      <c r="DC324" s="139"/>
      <c r="DD324" s="139"/>
      <c r="DE324" s="139"/>
      <c r="DF324" s="139"/>
      <c r="DG324" s="139"/>
      <c r="DH324" s="139"/>
      <c r="DI324" s="139"/>
      <c r="DJ324" s="139"/>
      <c r="DK324" s="139"/>
      <c r="DL324" s="139"/>
      <c r="DM324" s="139"/>
      <c r="DN324" s="139"/>
    </row>
    <row r="325" spans="1:118" hidden="1" outlineLevel="1">
      <c r="A325" s="149" t="str">
        <f>A323</f>
        <v>[ESO Affiliate or Related Undertaking that do not trade / transact with the ESO 1]</v>
      </c>
      <c r="B325" s="124" t="s">
        <v>129</v>
      </c>
      <c r="C325" s="124"/>
      <c r="D325" s="124"/>
      <c r="E325" s="124"/>
      <c r="F325" s="124"/>
      <c r="G325" s="124"/>
      <c r="H325" s="124"/>
      <c r="I325" s="124"/>
      <c r="J325" s="108" t="s">
        <v>130</v>
      </c>
      <c r="K325" s="146">
        <f t="shared" ref="K325:O325" si="135">IFERROR(K324/K323,0)</f>
        <v>0</v>
      </c>
      <c r="L325" s="147">
        <f t="shared" si="135"/>
        <v>0</v>
      </c>
      <c r="M325" s="147">
        <f t="shared" si="135"/>
        <v>0</v>
      </c>
      <c r="N325" s="147">
        <f t="shared" si="135"/>
        <v>0</v>
      </c>
      <c r="O325" s="147">
        <f t="shared" si="135"/>
        <v>0</v>
      </c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  <c r="AA325" s="124"/>
      <c r="AB325" s="124"/>
      <c r="AC325" s="124"/>
      <c r="AD325" s="139"/>
      <c r="AE325" s="139"/>
      <c r="AF325" s="139"/>
      <c r="AG325" s="139"/>
      <c r="AH325" s="139"/>
      <c r="AI325" s="139"/>
      <c r="AJ325" s="139"/>
      <c r="AK325" s="139"/>
      <c r="AL325" s="139"/>
      <c r="AM325" s="139"/>
      <c r="AN325" s="139"/>
      <c r="AO325" s="139"/>
      <c r="AP325" s="139"/>
      <c r="AQ325" s="124"/>
      <c r="AV325" s="124"/>
      <c r="AW325" s="139"/>
      <c r="AX325" s="139"/>
      <c r="AY325" s="139"/>
      <c r="AZ325" s="139"/>
      <c r="BA325" s="139"/>
      <c r="BB325" s="139"/>
      <c r="BC325" s="139"/>
      <c r="BD325" s="139"/>
      <c r="BE325" s="139"/>
      <c r="BF325" s="139"/>
      <c r="BG325" s="139"/>
      <c r="BH325" s="139"/>
      <c r="BI325" s="139"/>
      <c r="BO325" s="124"/>
      <c r="BP325" s="139"/>
      <c r="BQ325" s="139"/>
      <c r="BR325" s="139"/>
      <c r="BS325" s="139"/>
      <c r="BT325" s="139"/>
      <c r="BU325" s="139"/>
      <c r="BV325" s="139"/>
      <c r="BW325" s="139"/>
      <c r="BX325" s="139"/>
      <c r="BY325" s="139"/>
      <c r="BZ325" s="139"/>
      <c r="CA325" s="139"/>
      <c r="CB325" s="139"/>
      <c r="CH325" s="124"/>
      <c r="CI325" s="139"/>
      <c r="CJ325" s="139"/>
      <c r="CK325" s="139"/>
      <c r="CL325" s="139"/>
      <c r="CM325" s="139"/>
      <c r="CN325" s="139"/>
      <c r="CO325" s="139"/>
      <c r="CP325" s="139"/>
      <c r="CQ325" s="139"/>
      <c r="CR325" s="139"/>
      <c r="CS325" s="139"/>
      <c r="CT325" s="139"/>
      <c r="CU325" s="139"/>
      <c r="DA325" s="124"/>
      <c r="DB325" s="139"/>
      <c r="DC325" s="139"/>
      <c r="DD325" s="139"/>
      <c r="DE325" s="139"/>
      <c r="DF325" s="139"/>
      <c r="DG325" s="139"/>
      <c r="DH325" s="139"/>
      <c r="DI325" s="139"/>
      <c r="DJ325" s="139"/>
      <c r="DK325" s="139"/>
      <c r="DL325" s="139"/>
      <c r="DM325" s="139"/>
      <c r="DN325" s="139"/>
    </row>
    <row r="326" spans="1:118" hidden="1" outlineLevel="1">
      <c r="A326" s="148" t="s">
        <v>141</v>
      </c>
      <c r="B326" s="124" t="s">
        <v>128</v>
      </c>
      <c r="C326" s="124"/>
      <c r="D326" s="124"/>
      <c r="E326" s="124"/>
      <c r="F326" s="124"/>
      <c r="G326" s="124"/>
      <c r="H326" s="124"/>
      <c r="I326" s="124"/>
      <c r="J326" s="108" t="s">
        <v>107</v>
      </c>
      <c r="K326" s="134"/>
      <c r="L326" s="130"/>
      <c r="M326" s="130"/>
      <c r="N326" s="130"/>
      <c r="O326" s="130"/>
      <c r="P326" s="124"/>
      <c r="Q326" s="124"/>
      <c r="R326" s="124"/>
      <c r="S326" s="124"/>
      <c r="T326" s="124"/>
      <c r="U326" s="124"/>
      <c r="V326" s="124"/>
      <c r="W326" s="124"/>
      <c r="X326" s="124"/>
      <c r="Y326" s="124"/>
      <c r="Z326" s="124"/>
      <c r="AA326" s="124"/>
      <c r="AB326" s="124"/>
      <c r="AC326" s="124"/>
      <c r="AD326" s="139"/>
      <c r="AE326" s="139"/>
      <c r="AF326" s="139"/>
      <c r="AG326" s="139"/>
      <c r="AH326" s="139"/>
      <c r="AI326" s="139"/>
      <c r="AJ326" s="139"/>
      <c r="AK326" s="139"/>
      <c r="AL326" s="139"/>
      <c r="AM326" s="139"/>
      <c r="AN326" s="139"/>
      <c r="AO326" s="139"/>
      <c r="AP326" s="139"/>
      <c r="AQ326" s="124"/>
      <c r="AV326" s="124"/>
      <c r="AW326" s="139"/>
      <c r="AX326" s="139"/>
      <c r="AY326" s="139"/>
      <c r="AZ326" s="139"/>
      <c r="BA326" s="139"/>
      <c r="BB326" s="139"/>
      <c r="BC326" s="139"/>
      <c r="BD326" s="139"/>
      <c r="BE326" s="139"/>
      <c r="BF326" s="139"/>
      <c r="BG326" s="139"/>
      <c r="BH326" s="139"/>
      <c r="BI326" s="139"/>
      <c r="BO326" s="124"/>
      <c r="BP326" s="139"/>
      <c r="BQ326" s="139"/>
      <c r="BR326" s="139"/>
      <c r="BS326" s="139"/>
      <c r="BT326" s="139"/>
      <c r="BU326" s="139"/>
      <c r="BV326" s="139"/>
      <c r="BW326" s="139"/>
      <c r="BX326" s="139"/>
      <c r="BY326" s="139"/>
      <c r="BZ326" s="139"/>
      <c r="CA326" s="139"/>
      <c r="CB326" s="139"/>
      <c r="CH326" s="124"/>
      <c r="CI326" s="139"/>
      <c r="CJ326" s="139"/>
      <c r="CK326" s="139"/>
      <c r="CL326" s="139"/>
      <c r="CM326" s="139"/>
      <c r="CN326" s="139"/>
      <c r="CO326" s="139"/>
      <c r="CP326" s="139"/>
      <c r="CQ326" s="139"/>
      <c r="CR326" s="139"/>
      <c r="CS326" s="139"/>
      <c r="CT326" s="139"/>
      <c r="CU326" s="139"/>
      <c r="DA326" s="124"/>
      <c r="DB326" s="139"/>
      <c r="DC326" s="139"/>
      <c r="DD326" s="139"/>
      <c r="DE326" s="139"/>
      <c r="DF326" s="139"/>
      <c r="DG326" s="139"/>
      <c r="DH326" s="139"/>
      <c r="DI326" s="139"/>
      <c r="DJ326" s="139"/>
      <c r="DK326" s="139"/>
      <c r="DL326" s="139"/>
      <c r="DM326" s="139"/>
      <c r="DN326" s="139"/>
    </row>
    <row r="327" spans="1:118" hidden="1" outlineLevel="1">
      <c r="A327" s="149" t="str">
        <f>A326</f>
        <v>[ESO Affiliate or Related Undertaking that do not trade / transact with the ESO 2]</v>
      </c>
      <c r="B327" s="124" t="s">
        <v>112</v>
      </c>
      <c r="C327" s="124"/>
      <c r="D327" s="124"/>
      <c r="E327" s="124"/>
      <c r="F327" s="124"/>
      <c r="G327" s="124"/>
      <c r="H327" s="124"/>
      <c r="I327" s="124"/>
      <c r="J327" s="108" t="s">
        <v>107</v>
      </c>
      <c r="K327" s="134"/>
      <c r="L327" s="130"/>
      <c r="M327" s="130"/>
      <c r="N327" s="130"/>
      <c r="O327" s="130"/>
      <c r="P327" s="124"/>
      <c r="Q327" s="124"/>
      <c r="R327" s="124"/>
      <c r="S327" s="124"/>
      <c r="T327" s="124"/>
      <c r="U327" s="124"/>
      <c r="V327" s="124"/>
      <c r="W327" s="124"/>
      <c r="X327" s="124"/>
      <c r="Y327" s="124"/>
      <c r="Z327" s="124"/>
      <c r="AA327" s="124"/>
      <c r="AB327" s="124"/>
      <c r="AC327" s="124"/>
      <c r="AD327" s="139"/>
      <c r="AE327" s="139"/>
      <c r="AF327" s="139"/>
      <c r="AG327" s="139"/>
      <c r="AH327" s="139"/>
      <c r="AI327" s="139"/>
      <c r="AJ327" s="139"/>
      <c r="AK327" s="139"/>
      <c r="AL327" s="139"/>
      <c r="AM327" s="139"/>
      <c r="AN327" s="139"/>
      <c r="AO327" s="139"/>
      <c r="AP327" s="139"/>
      <c r="AQ327" s="124"/>
      <c r="AV327" s="124"/>
      <c r="AW327" s="139"/>
      <c r="AX327" s="139"/>
      <c r="AY327" s="139"/>
      <c r="AZ327" s="139"/>
      <c r="BA327" s="139"/>
      <c r="BB327" s="139"/>
      <c r="BC327" s="139"/>
      <c r="BD327" s="139"/>
      <c r="BE327" s="139"/>
      <c r="BF327" s="139"/>
      <c r="BG327" s="139"/>
      <c r="BH327" s="139"/>
      <c r="BI327" s="139"/>
      <c r="BO327" s="124"/>
      <c r="BP327" s="139"/>
      <c r="BQ327" s="139"/>
      <c r="BR327" s="139"/>
      <c r="BS327" s="139"/>
      <c r="BT327" s="139"/>
      <c r="BU327" s="139"/>
      <c r="BV327" s="139"/>
      <c r="BW327" s="139"/>
      <c r="BX327" s="139"/>
      <c r="BY327" s="139"/>
      <c r="BZ327" s="139"/>
      <c r="CA327" s="139"/>
      <c r="CB327" s="139"/>
      <c r="CH327" s="124"/>
      <c r="CI327" s="139"/>
      <c r="CJ327" s="139"/>
      <c r="CK327" s="139"/>
      <c r="CL327" s="139"/>
      <c r="CM327" s="139"/>
      <c r="CN327" s="139"/>
      <c r="CO327" s="139"/>
      <c r="CP327" s="139"/>
      <c r="CQ327" s="139"/>
      <c r="CR327" s="139"/>
      <c r="CS327" s="139"/>
      <c r="CT327" s="139"/>
      <c r="CU327" s="139"/>
      <c r="DA327" s="124"/>
      <c r="DB327" s="139"/>
      <c r="DC327" s="139"/>
      <c r="DD327" s="139"/>
      <c r="DE327" s="139"/>
      <c r="DF327" s="139"/>
      <c r="DG327" s="139"/>
      <c r="DH327" s="139"/>
      <c r="DI327" s="139"/>
      <c r="DJ327" s="139"/>
      <c r="DK327" s="139"/>
      <c r="DL327" s="139"/>
      <c r="DM327" s="139"/>
      <c r="DN327" s="139"/>
    </row>
    <row r="328" spans="1:118" hidden="1" outlineLevel="1">
      <c r="A328" s="149" t="str">
        <f>A326</f>
        <v>[ESO Affiliate or Related Undertaking that do not trade / transact with the ESO 2]</v>
      </c>
      <c r="B328" s="124" t="s">
        <v>129</v>
      </c>
      <c r="C328" s="124"/>
      <c r="D328" s="124"/>
      <c r="E328" s="124"/>
      <c r="F328" s="124"/>
      <c r="G328" s="124"/>
      <c r="H328" s="124"/>
      <c r="I328" s="124"/>
      <c r="J328" s="108" t="s">
        <v>130</v>
      </c>
      <c r="K328" s="146">
        <f t="shared" ref="K328:O328" si="136">IFERROR(K327/K326,0)</f>
        <v>0</v>
      </c>
      <c r="L328" s="147">
        <f t="shared" si="136"/>
        <v>0</v>
      </c>
      <c r="M328" s="147">
        <f t="shared" si="136"/>
        <v>0</v>
      </c>
      <c r="N328" s="147">
        <f t="shared" si="136"/>
        <v>0</v>
      </c>
      <c r="O328" s="147">
        <f t="shared" si="136"/>
        <v>0</v>
      </c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  <c r="AA328" s="124"/>
      <c r="AB328" s="124"/>
      <c r="AC328" s="124"/>
      <c r="AD328" s="139"/>
      <c r="AE328" s="139"/>
      <c r="AF328" s="139"/>
      <c r="AG328" s="139"/>
      <c r="AH328" s="139"/>
      <c r="AI328" s="139"/>
      <c r="AJ328" s="139"/>
      <c r="AK328" s="139"/>
      <c r="AL328" s="139"/>
      <c r="AM328" s="139"/>
      <c r="AN328" s="139"/>
      <c r="AO328" s="139"/>
      <c r="AP328" s="139"/>
      <c r="AQ328" s="124"/>
      <c r="AV328" s="124"/>
      <c r="AW328" s="139"/>
      <c r="AX328" s="139"/>
      <c r="AY328" s="139"/>
      <c r="AZ328" s="139"/>
      <c r="BA328" s="139"/>
      <c r="BB328" s="139"/>
      <c r="BC328" s="139"/>
      <c r="BD328" s="139"/>
      <c r="BE328" s="139"/>
      <c r="BF328" s="139"/>
      <c r="BG328" s="139"/>
      <c r="BH328" s="139"/>
      <c r="BI328" s="139"/>
      <c r="BO328" s="124"/>
      <c r="BP328" s="139"/>
      <c r="BQ328" s="139"/>
      <c r="BR328" s="139"/>
      <c r="BS328" s="139"/>
      <c r="BT328" s="139"/>
      <c r="BU328" s="139"/>
      <c r="BV328" s="139"/>
      <c r="BW328" s="139"/>
      <c r="BX328" s="139"/>
      <c r="BY328" s="139"/>
      <c r="BZ328" s="139"/>
      <c r="CA328" s="139"/>
      <c r="CB328" s="139"/>
      <c r="CH328" s="124"/>
      <c r="CI328" s="139"/>
      <c r="CJ328" s="139"/>
      <c r="CK328" s="139"/>
      <c r="CL328" s="139"/>
      <c r="CM328" s="139"/>
      <c r="CN328" s="139"/>
      <c r="CO328" s="139"/>
      <c r="CP328" s="139"/>
      <c r="CQ328" s="139"/>
      <c r="CR328" s="139"/>
      <c r="CS328" s="139"/>
      <c r="CT328" s="139"/>
      <c r="CU328" s="139"/>
      <c r="DA328" s="124"/>
      <c r="DB328" s="139"/>
      <c r="DC328" s="139"/>
      <c r="DD328" s="139"/>
      <c r="DE328" s="139"/>
      <c r="DF328" s="139"/>
      <c r="DG328" s="139"/>
      <c r="DH328" s="139"/>
      <c r="DI328" s="139"/>
      <c r="DJ328" s="139"/>
      <c r="DK328" s="139"/>
      <c r="DL328" s="139"/>
      <c r="DM328" s="139"/>
      <c r="DN328" s="139"/>
    </row>
    <row r="329" spans="1:118" hidden="1" outlineLevel="1">
      <c r="A329" s="148" t="s">
        <v>142</v>
      </c>
      <c r="B329" s="124" t="s">
        <v>128</v>
      </c>
      <c r="C329" s="124"/>
      <c r="D329" s="124"/>
      <c r="E329" s="124"/>
      <c r="F329" s="124"/>
      <c r="G329" s="124"/>
      <c r="H329" s="124"/>
      <c r="I329" s="124"/>
      <c r="J329" s="108" t="s">
        <v>107</v>
      </c>
      <c r="K329" s="134"/>
      <c r="L329" s="130"/>
      <c r="M329" s="130"/>
      <c r="N329" s="130"/>
      <c r="O329" s="130"/>
      <c r="P329" s="124"/>
      <c r="Q329" s="124"/>
      <c r="R329" s="124"/>
      <c r="S329" s="124"/>
      <c r="T329" s="124"/>
      <c r="U329" s="124"/>
      <c r="V329" s="124"/>
      <c r="W329" s="124"/>
      <c r="X329" s="124"/>
      <c r="Y329" s="124"/>
      <c r="Z329" s="124"/>
      <c r="AA329" s="124"/>
      <c r="AB329" s="124"/>
      <c r="AC329" s="124"/>
      <c r="AD329" s="139"/>
      <c r="AE329" s="139"/>
      <c r="AF329" s="139"/>
      <c r="AG329" s="139"/>
      <c r="AH329" s="139"/>
      <c r="AI329" s="139"/>
      <c r="AJ329" s="139"/>
      <c r="AK329" s="139"/>
      <c r="AL329" s="139"/>
      <c r="AM329" s="139"/>
      <c r="AN329" s="139"/>
      <c r="AO329" s="139"/>
      <c r="AP329" s="139"/>
      <c r="AQ329" s="124"/>
      <c r="AV329" s="124"/>
      <c r="AW329" s="139"/>
      <c r="AX329" s="139"/>
      <c r="AY329" s="139"/>
      <c r="AZ329" s="139"/>
      <c r="BA329" s="139"/>
      <c r="BB329" s="139"/>
      <c r="BC329" s="139"/>
      <c r="BD329" s="139"/>
      <c r="BE329" s="139"/>
      <c r="BF329" s="139"/>
      <c r="BG329" s="139"/>
      <c r="BH329" s="139"/>
      <c r="BI329" s="139"/>
      <c r="BO329" s="124"/>
      <c r="BP329" s="139"/>
      <c r="BQ329" s="139"/>
      <c r="BR329" s="139"/>
      <c r="BS329" s="139"/>
      <c r="BT329" s="139"/>
      <c r="BU329" s="139"/>
      <c r="BV329" s="139"/>
      <c r="BW329" s="139"/>
      <c r="BX329" s="139"/>
      <c r="BY329" s="139"/>
      <c r="BZ329" s="139"/>
      <c r="CA329" s="139"/>
      <c r="CB329" s="139"/>
      <c r="CH329" s="124"/>
      <c r="CI329" s="139"/>
      <c r="CJ329" s="139"/>
      <c r="CK329" s="139"/>
      <c r="CL329" s="139"/>
      <c r="CM329" s="139"/>
      <c r="CN329" s="139"/>
      <c r="CO329" s="139"/>
      <c r="CP329" s="139"/>
      <c r="CQ329" s="139"/>
      <c r="CR329" s="139"/>
      <c r="CS329" s="139"/>
      <c r="CT329" s="139"/>
      <c r="CU329" s="139"/>
      <c r="DA329" s="124"/>
      <c r="DB329" s="139"/>
      <c r="DC329" s="139"/>
      <c r="DD329" s="139"/>
      <c r="DE329" s="139"/>
      <c r="DF329" s="139"/>
      <c r="DG329" s="139"/>
      <c r="DH329" s="139"/>
      <c r="DI329" s="139"/>
      <c r="DJ329" s="139"/>
      <c r="DK329" s="139"/>
      <c r="DL329" s="139"/>
      <c r="DM329" s="139"/>
      <c r="DN329" s="139"/>
    </row>
    <row r="330" spans="1:118" hidden="1" outlineLevel="1">
      <c r="A330" s="149" t="str">
        <f>A329</f>
        <v>[ESO Affiliate or Related Undertaking that do not trade / transact with the ESO 3]</v>
      </c>
      <c r="B330" s="124" t="s">
        <v>112</v>
      </c>
      <c r="C330" s="124"/>
      <c r="D330" s="124"/>
      <c r="E330" s="124"/>
      <c r="F330" s="124"/>
      <c r="G330" s="124"/>
      <c r="H330" s="124"/>
      <c r="I330" s="124"/>
      <c r="J330" s="108" t="s">
        <v>107</v>
      </c>
      <c r="K330" s="134"/>
      <c r="L330" s="130"/>
      <c r="M330" s="130"/>
      <c r="N330" s="130"/>
      <c r="O330" s="130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  <c r="AA330" s="124"/>
      <c r="AB330" s="124"/>
      <c r="AC330" s="124"/>
      <c r="AD330" s="139"/>
      <c r="AE330" s="139"/>
      <c r="AF330" s="139"/>
      <c r="AG330" s="139"/>
      <c r="AH330" s="139"/>
      <c r="AI330" s="139"/>
      <c r="AJ330" s="139"/>
      <c r="AK330" s="139"/>
      <c r="AL330" s="139"/>
      <c r="AM330" s="139"/>
      <c r="AN330" s="139"/>
      <c r="AO330" s="139"/>
      <c r="AP330" s="139"/>
      <c r="AQ330" s="124"/>
      <c r="AV330" s="124"/>
      <c r="AW330" s="139"/>
      <c r="AX330" s="139"/>
      <c r="AY330" s="139"/>
      <c r="AZ330" s="139"/>
      <c r="BA330" s="139"/>
      <c r="BB330" s="139"/>
      <c r="BC330" s="139"/>
      <c r="BD330" s="139"/>
      <c r="BE330" s="139"/>
      <c r="BF330" s="139"/>
      <c r="BG330" s="139"/>
      <c r="BH330" s="139"/>
      <c r="BI330" s="139"/>
      <c r="BO330" s="124"/>
      <c r="BP330" s="139"/>
      <c r="BQ330" s="139"/>
      <c r="BR330" s="139"/>
      <c r="BS330" s="139"/>
      <c r="BT330" s="139"/>
      <c r="BU330" s="139"/>
      <c r="BV330" s="139"/>
      <c r="BW330" s="139"/>
      <c r="BX330" s="139"/>
      <c r="BY330" s="139"/>
      <c r="BZ330" s="139"/>
      <c r="CA330" s="139"/>
      <c r="CB330" s="139"/>
      <c r="CH330" s="124"/>
      <c r="CI330" s="139"/>
      <c r="CJ330" s="139"/>
      <c r="CK330" s="139"/>
      <c r="CL330" s="139"/>
      <c r="CM330" s="139"/>
      <c r="CN330" s="139"/>
      <c r="CO330" s="139"/>
      <c r="CP330" s="139"/>
      <c r="CQ330" s="139"/>
      <c r="CR330" s="139"/>
      <c r="CS330" s="139"/>
      <c r="CT330" s="139"/>
      <c r="CU330" s="139"/>
      <c r="DA330" s="124"/>
      <c r="DB330" s="139"/>
      <c r="DC330" s="139"/>
      <c r="DD330" s="139"/>
      <c r="DE330" s="139"/>
      <c r="DF330" s="139"/>
      <c r="DG330" s="139"/>
      <c r="DH330" s="139"/>
      <c r="DI330" s="139"/>
      <c r="DJ330" s="139"/>
      <c r="DK330" s="139"/>
      <c r="DL330" s="139"/>
      <c r="DM330" s="139"/>
      <c r="DN330" s="139"/>
    </row>
    <row r="331" spans="1:118" hidden="1" outlineLevel="1">
      <c r="A331" s="149" t="str">
        <f>A329</f>
        <v>[ESO Affiliate or Related Undertaking that do not trade / transact with the ESO 3]</v>
      </c>
      <c r="B331" s="124" t="s">
        <v>129</v>
      </c>
      <c r="C331" s="124"/>
      <c r="D331" s="124"/>
      <c r="E331" s="124"/>
      <c r="F331" s="124"/>
      <c r="G331" s="124"/>
      <c r="H331" s="124"/>
      <c r="I331" s="124"/>
      <c r="J331" s="108" t="s">
        <v>130</v>
      </c>
      <c r="K331" s="146">
        <f t="shared" ref="K331:O331" si="137">IFERROR(K330/K329,0)</f>
        <v>0</v>
      </c>
      <c r="L331" s="147">
        <f t="shared" si="137"/>
        <v>0</v>
      </c>
      <c r="M331" s="147">
        <f t="shared" si="137"/>
        <v>0</v>
      </c>
      <c r="N331" s="147">
        <f t="shared" si="137"/>
        <v>0</v>
      </c>
      <c r="O331" s="147">
        <f t="shared" si="137"/>
        <v>0</v>
      </c>
      <c r="P331" s="124"/>
      <c r="Q331" s="124"/>
      <c r="R331" s="124"/>
      <c r="S331" s="124"/>
      <c r="T331" s="124"/>
      <c r="U331" s="124"/>
      <c r="V331" s="124"/>
      <c r="W331" s="124"/>
      <c r="X331" s="124"/>
      <c r="Y331" s="124"/>
      <c r="Z331" s="124"/>
      <c r="AA331" s="124"/>
      <c r="AB331" s="124"/>
      <c r="AC331" s="124"/>
      <c r="AD331" s="139"/>
      <c r="AE331" s="139"/>
      <c r="AF331" s="139"/>
      <c r="AG331" s="139"/>
      <c r="AH331" s="139"/>
      <c r="AI331" s="139"/>
      <c r="AJ331" s="139"/>
      <c r="AK331" s="139"/>
      <c r="AL331" s="139"/>
      <c r="AM331" s="139"/>
      <c r="AN331" s="139"/>
      <c r="AO331" s="139"/>
      <c r="AP331" s="139"/>
      <c r="AQ331" s="124"/>
      <c r="AV331" s="124"/>
      <c r="AW331" s="139"/>
      <c r="AX331" s="139"/>
      <c r="AY331" s="139"/>
      <c r="AZ331" s="139"/>
      <c r="BA331" s="139"/>
      <c r="BB331" s="139"/>
      <c r="BC331" s="139"/>
      <c r="BD331" s="139"/>
      <c r="BE331" s="139"/>
      <c r="BF331" s="139"/>
      <c r="BG331" s="139"/>
      <c r="BH331" s="139"/>
      <c r="BI331" s="139"/>
      <c r="BO331" s="124"/>
      <c r="BP331" s="139"/>
      <c r="BQ331" s="139"/>
      <c r="BR331" s="139"/>
      <c r="BS331" s="139"/>
      <c r="BT331" s="139"/>
      <c r="BU331" s="139"/>
      <c r="BV331" s="139"/>
      <c r="BW331" s="139"/>
      <c r="BX331" s="139"/>
      <c r="BY331" s="139"/>
      <c r="BZ331" s="139"/>
      <c r="CA331" s="139"/>
      <c r="CB331" s="139"/>
      <c r="CH331" s="124"/>
      <c r="CI331" s="139"/>
      <c r="CJ331" s="139"/>
      <c r="CK331" s="139"/>
      <c r="CL331" s="139"/>
      <c r="CM331" s="139"/>
      <c r="CN331" s="139"/>
      <c r="CO331" s="139"/>
      <c r="CP331" s="139"/>
      <c r="CQ331" s="139"/>
      <c r="CR331" s="139"/>
      <c r="CS331" s="139"/>
      <c r="CT331" s="139"/>
      <c r="CU331" s="139"/>
      <c r="DA331" s="124"/>
      <c r="DB331" s="139"/>
      <c r="DC331" s="139"/>
      <c r="DD331" s="139"/>
      <c r="DE331" s="139"/>
      <c r="DF331" s="139"/>
      <c r="DG331" s="139"/>
      <c r="DH331" s="139"/>
      <c r="DI331" s="139"/>
      <c r="DJ331" s="139"/>
      <c r="DK331" s="139"/>
      <c r="DL331" s="139"/>
      <c r="DM331" s="139"/>
      <c r="DN331" s="139"/>
    </row>
    <row r="332" spans="1:118" hidden="1" outlineLevel="1">
      <c r="A332" s="148" t="s">
        <v>135</v>
      </c>
      <c r="B332" s="124" t="s">
        <v>128</v>
      </c>
      <c r="C332" s="124"/>
      <c r="D332" s="124"/>
      <c r="E332" s="124"/>
      <c r="F332" s="124"/>
      <c r="G332" s="124"/>
      <c r="H332" s="124"/>
      <c r="I332" s="124"/>
      <c r="J332" s="108" t="s">
        <v>107</v>
      </c>
      <c r="K332" s="134"/>
      <c r="L332" s="130"/>
      <c r="M332" s="130"/>
      <c r="N332" s="130"/>
      <c r="O332" s="130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  <c r="AA332" s="124"/>
      <c r="AB332" s="124"/>
      <c r="AC332" s="124"/>
      <c r="AD332" s="139"/>
      <c r="AE332" s="139"/>
      <c r="AF332" s="139"/>
      <c r="AG332" s="139"/>
      <c r="AH332" s="139"/>
      <c r="AI332" s="139"/>
      <c r="AJ332" s="139"/>
      <c r="AK332" s="139"/>
      <c r="AL332" s="139"/>
      <c r="AM332" s="139"/>
      <c r="AN332" s="139"/>
      <c r="AO332" s="139"/>
      <c r="AP332" s="139"/>
      <c r="AQ332" s="124"/>
      <c r="AV332" s="124"/>
      <c r="AW332" s="139"/>
      <c r="AX332" s="139"/>
      <c r="AY332" s="139"/>
      <c r="AZ332" s="139"/>
      <c r="BA332" s="139"/>
      <c r="BB332" s="139"/>
      <c r="BC332" s="139"/>
      <c r="BD332" s="139"/>
      <c r="BE332" s="139"/>
      <c r="BF332" s="139"/>
      <c r="BG332" s="139"/>
      <c r="BH332" s="139"/>
      <c r="BI332" s="139"/>
      <c r="BO332" s="124"/>
      <c r="BP332" s="139"/>
      <c r="BQ332" s="139"/>
      <c r="BR332" s="139"/>
      <c r="BS332" s="139"/>
      <c r="BT332" s="139"/>
      <c r="BU332" s="139"/>
      <c r="BV332" s="139"/>
      <c r="BW332" s="139"/>
      <c r="BX332" s="139"/>
      <c r="BY332" s="139"/>
      <c r="BZ332" s="139"/>
      <c r="CA332" s="139"/>
      <c r="CB332" s="139"/>
      <c r="CH332" s="124"/>
      <c r="CI332" s="139"/>
      <c r="CJ332" s="139"/>
      <c r="CK332" s="139"/>
      <c r="CL332" s="139"/>
      <c r="CM332" s="139"/>
      <c r="CN332" s="139"/>
      <c r="CO332" s="139"/>
      <c r="CP332" s="139"/>
      <c r="CQ332" s="139"/>
      <c r="CR332" s="139"/>
      <c r="CS332" s="139"/>
      <c r="CT332" s="139"/>
      <c r="CU332" s="139"/>
      <c r="DA332" s="124"/>
      <c r="DB332" s="139"/>
      <c r="DC332" s="139"/>
      <c r="DD332" s="139"/>
      <c r="DE332" s="139"/>
      <c r="DF332" s="139"/>
      <c r="DG332" s="139"/>
      <c r="DH332" s="139"/>
      <c r="DI332" s="139"/>
      <c r="DJ332" s="139"/>
      <c r="DK332" s="139"/>
      <c r="DL332" s="139"/>
      <c r="DM332" s="139"/>
      <c r="DN332" s="139"/>
    </row>
    <row r="333" spans="1:118" hidden="1" outlineLevel="1">
      <c r="A333" s="149" t="str">
        <f>A332</f>
        <v>[ESO Affiliate or Related Undertaking that do not trade / transact with the ESO 4]</v>
      </c>
      <c r="B333" s="124" t="s">
        <v>112</v>
      </c>
      <c r="C333" s="124"/>
      <c r="D333" s="124"/>
      <c r="E333" s="124"/>
      <c r="F333" s="124"/>
      <c r="G333" s="124"/>
      <c r="H333" s="124"/>
      <c r="I333" s="124"/>
      <c r="J333" s="108" t="s">
        <v>107</v>
      </c>
      <c r="K333" s="134"/>
      <c r="L333" s="130"/>
      <c r="M333" s="130"/>
      <c r="N333" s="130"/>
      <c r="O333" s="130"/>
      <c r="P333" s="124"/>
      <c r="Q333" s="124"/>
      <c r="R333" s="124"/>
      <c r="S333" s="124"/>
      <c r="T333" s="124"/>
      <c r="U333" s="124"/>
      <c r="V333" s="124"/>
      <c r="W333" s="124"/>
      <c r="X333" s="124"/>
      <c r="Y333" s="124"/>
      <c r="Z333" s="124"/>
      <c r="AA333" s="124"/>
      <c r="AB333" s="124"/>
      <c r="AC333" s="124"/>
      <c r="AD333" s="139"/>
      <c r="AE333" s="139"/>
      <c r="AF333" s="139"/>
      <c r="AG333" s="139"/>
      <c r="AH333" s="139"/>
      <c r="AI333" s="139"/>
      <c r="AJ333" s="139"/>
      <c r="AK333" s="139"/>
      <c r="AL333" s="139"/>
      <c r="AM333" s="139"/>
      <c r="AN333" s="139"/>
      <c r="AO333" s="139"/>
      <c r="AP333" s="139"/>
      <c r="AQ333" s="124"/>
      <c r="AV333" s="124"/>
      <c r="AW333" s="139"/>
      <c r="AX333" s="139"/>
      <c r="AY333" s="139"/>
      <c r="AZ333" s="139"/>
      <c r="BA333" s="139"/>
      <c r="BB333" s="139"/>
      <c r="BC333" s="139"/>
      <c r="BD333" s="139"/>
      <c r="BE333" s="139"/>
      <c r="BF333" s="139"/>
      <c r="BG333" s="139"/>
      <c r="BH333" s="139"/>
      <c r="BI333" s="139"/>
      <c r="BO333" s="124"/>
      <c r="BP333" s="139"/>
      <c r="BQ333" s="139"/>
      <c r="BR333" s="139"/>
      <c r="BS333" s="139"/>
      <c r="BT333" s="139"/>
      <c r="BU333" s="139"/>
      <c r="BV333" s="139"/>
      <c r="BW333" s="139"/>
      <c r="BX333" s="139"/>
      <c r="BY333" s="139"/>
      <c r="BZ333" s="139"/>
      <c r="CA333" s="139"/>
      <c r="CB333" s="139"/>
      <c r="CH333" s="124"/>
      <c r="CI333" s="139"/>
      <c r="CJ333" s="139"/>
      <c r="CK333" s="139"/>
      <c r="CL333" s="139"/>
      <c r="CM333" s="139"/>
      <c r="CN333" s="139"/>
      <c r="CO333" s="139"/>
      <c r="CP333" s="139"/>
      <c r="CQ333" s="139"/>
      <c r="CR333" s="139"/>
      <c r="CS333" s="139"/>
      <c r="CT333" s="139"/>
      <c r="CU333" s="139"/>
      <c r="DA333" s="124"/>
      <c r="DB333" s="139"/>
      <c r="DC333" s="139"/>
      <c r="DD333" s="139"/>
      <c r="DE333" s="139"/>
      <c r="DF333" s="139"/>
      <c r="DG333" s="139"/>
      <c r="DH333" s="139"/>
      <c r="DI333" s="139"/>
      <c r="DJ333" s="139"/>
      <c r="DK333" s="139"/>
      <c r="DL333" s="139"/>
      <c r="DM333" s="139"/>
      <c r="DN333" s="139"/>
    </row>
    <row r="334" spans="1:118" hidden="1" outlineLevel="1">
      <c r="A334" s="149" t="str">
        <f>A332</f>
        <v>[ESO Affiliate or Related Undertaking that do not trade / transact with the ESO 4]</v>
      </c>
      <c r="B334" s="124" t="s">
        <v>129</v>
      </c>
      <c r="C334" s="124"/>
      <c r="D334" s="124"/>
      <c r="E334" s="124"/>
      <c r="F334" s="124"/>
      <c r="G334" s="124"/>
      <c r="H334" s="124"/>
      <c r="I334" s="124"/>
      <c r="J334" s="108" t="s">
        <v>130</v>
      </c>
      <c r="K334" s="146">
        <f t="shared" ref="K334:O334" si="138">IFERROR(K333/K332,0)</f>
        <v>0</v>
      </c>
      <c r="L334" s="147">
        <f t="shared" si="138"/>
        <v>0</v>
      </c>
      <c r="M334" s="147">
        <f t="shared" si="138"/>
        <v>0</v>
      </c>
      <c r="N334" s="147">
        <f t="shared" si="138"/>
        <v>0</v>
      </c>
      <c r="O334" s="147">
        <f t="shared" si="138"/>
        <v>0</v>
      </c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  <c r="AD334" s="139"/>
      <c r="AE334" s="139"/>
      <c r="AF334" s="139"/>
      <c r="AG334" s="139"/>
      <c r="AH334" s="139"/>
      <c r="AI334" s="139"/>
      <c r="AJ334" s="139"/>
      <c r="AK334" s="139"/>
      <c r="AL334" s="139"/>
      <c r="AM334" s="139"/>
      <c r="AN334" s="139"/>
      <c r="AO334" s="139"/>
      <c r="AP334" s="139"/>
      <c r="AQ334" s="124"/>
      <c r="AV334" s="124"/>
      <c r="AW334" s="139"/>
      <c r="AX334" s="139"/>
      <c r="AY334" s="139"/>
      <c r="AZ334" s="139"/>
      <c r="BA334" s="139"/>
      <c r="BB334" s="139"/>
      <c r="BC334" s="139"/>
      <c r="BD334" s="139"/>
      <c r="BE334" s="139"/>
      <c r="BF334" s="139"/>
      <c r="BG334" s="139"/>
      <c r="BH334" s="139"/>
      <c r="BI334" s="139"/>
      <c r="BO334" s="124"/>
      <c r="BP334" s="139"/>
      <c r="BQ334" s="139"/>
      <c r="BR334" s="139"/>
      <c r="BS334" s="139"/>
      <c r="BT334" s="139"/>
      <c r="BU334" s="139"/>
      <c r="BV334" s="139"/>
      <c r="BW334" s="139"/>
      <c r="BX334" s="139"/>
      <c r="BY334" s="139"/>
      <c r="BZ334" s="139"/>
      <c r="CA334" s="139"/>
      <c r="CB334" s="139"/>
      <c r="CH334" s="124"/>
      <c r="CI334" s="139"/>
      <c r="CJ334" s="139"/>
      <c r="CK334" s="139"/>
      <c r="CL334" s="139"/>
      <c r="CM334" s="139"/>
      <c r="CN334" s="139"/>
      <c r="CO334" s="139"/>
      <c r="CP334" s="139"/>
      <c r="CQ334" s="139"/>
      <c r="CR334" s="139"/>
      <c r="CS334" s="139"/>
      <c r="CT334" s="139"/>
      <c r="CU334" s="139"/>
      <c r="DA334" s="124"/>
      <c r="DB334" s="139"/>
      <c r="DC334" s="139"/>
      <c r="DD334" s="139"/>
      <c r="DE334" s="139"/>
      <c r="DF334" s="139"/>
      <c r="DG334" s="139"/>
      <c r="DH334" s="139"/>
      <c r="DI334" s="139"/>
      <c r="DJ334" s="139"/>
      <c r="DK334" s="139"/>
      <c r="DL334" s="139"/>
      <c r="DM334" s="139"/>
      <c r="DN334" s="139"/>
    </row>
    <row r="335" spans="1:118" hidden="1" outlineLevel="1">
      <c r="A335" s="148" t="s">
        <v>136</v>
      </c>
      <c r="B335" s="124" t="s">
        <v>128</v>
      </c>
      <c r="C335" s="124"/>
      <c r="D335" s="124"/>
      <c r="E335" s="124"/>
      <c r="F335" s="124"/>
      <c r="G335" s="124"/>
      <c r="H335" s="124"/>
      <c r="I335" s="124"/>
      <c r="J335" s="108" t="s">
        <v>107</v>
      </c>
      <c r="K335" s="134"/>
      <c r="L335" s="130"/>
      <c r="M335" s="130"/>
      <c r="N335" s="130"/>
      <c r="O335" s="130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24"/>
      <c r="AB335" s="124"/>
      <c r="AC335" s="124"/>
      <c r="AD335" s="139"/>
      <c r="AE335" s="139"/>
      <c r="AF335" s="139"/>
      <c r="AG335" s="139"/>
      <c r="AH335" s="139"/>
      <c r="AI335" s="139"/>
      <c r="AJ335" s="139"/>
      <c r="AK335" s="139"/>
      <c r="AL335" s="139"/>
      <c r="AM335" s="139"/>
      <c r="AN335" s="139"/>
      <c r="AO335" s="139"/>
      <c r="AP335" s="139"/>
      <c r="AQ335" s="124"/>
      <c r="AV335" s="124"/>
      <c r="AW335" s="139"/>
      <c r="AX335" s="139"/>
      <c r="AY335" s="139"/>
      <c r="AZ335" s="139"/>
      <c r="BA335" s="139"/>
      <c r="BB335" s="139"/>
      <c r="BC335" s="139"/>
      <c r="BD335" s="139"/>
      <c r="BE335" s="139"/>
      <c r="BF335" s="139"/>
      <c r="BG335" s="139"/>
      <c r="BH335" s="139"/>
      <c r="BI335" s="139"/>
      <c r="BO335" s="124"/>
      <c r="BP335" s="139"/>
      <c r="BQ335" s="139"/>
      <c r="BR335" s="139"/>
      <c r="BS335" s="139"/>
      <c r="BT335" s="139"/>
      <c r="BU335" s="139"/>
      <c r="BV335" s="139"/>
      <c r="BW335" s="139"/>
      <c r="BX335" s="139"/>
      <c r="BY335" s="139"/>
      <c r="BZ335" s="139"/>
      <c r="CA335" s="139"/>
      <c r="CB335" s="139"/>
      <c r="CH335" s="124"/>
      <c r="CI335" s="139"/>
      <c r="CJ335" s="139"/>
      <c r="CK335" s="139"/>
      <c r="CL335" s="139"/>
      <c r="CM335" s="139"/>
      <c r="CN335" s="139"/>
      <c r="CO335" s="139"/>
      <c r="CP335" s="139"/>
      <c r="CQ335" s="139"/>
      <c r="CR335" s="139"/>
      <c r="CS335" s="139"/>
      <c r="CT335" s="139"/>
      <c r="CU335" s="139"/>
      <c r="DA335" s="124"/>
      <c r="DB335" s="139"/>
      <c r="DC335" s="139"/>
      <c r="DD335" s="139"/>
      <c r="DE335" s="139"/>
      <c r="DF335" s="139"/>
      <c r="DG335" s="139"/>
      <c r="DH335" s="139"/>
      <c r="DI335" s="139"/>
      <c r="DJ335" s="139"/>
      <c r="DK335" s="139"/>
      <c r="DL335" s="139"/>
      <c r="DM335" s="139"/>
      <c r="DN335" s="139"/>
    </row>
    <row r="336" spans="1:118" hidden="1" outlineLevel="1">
      <c r="A336" s="149" t="str">
        <f>A335</f>
        <v>[ESO Affiliate or Related Undertaking that do not trade / transact with the ESO 5]</v>
      </c>
      <c r="B336" s="124" t="s">
        <v>112</v>
      </c>
      <c r="C336" s="124"/>
      <c r="D336" s="124"/>
      <c r="E336" s="124"/>
      <c r="F336" s="124"/>
      <c r="G336" s="124"/>
      <c r="H336" s="124"/>
      <c r="I336" s="124"/>
      <c r="J336" s="108" t="s">
        <v>107</v>
      </c>
      <c r="K336" s="134"/>
      <c r="L336" s="130"/>
      <c r="M336" s="130"/>
      <c r="N336" s="130"/>
      <c r="O336" s="130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  <c r="AA336" s="124"/>
      <c r="AB336" s="124"/>
      <c r="AC336" s="124"/>
      <c r="AD336" s="139"/>
      <c r="AE336" s="139"/>
      <c r="AF336" s="139"/>
      <c r="AG336" s="139"/>
      <c r="AH336" s="139"/>
      <c r="AI336" s="139"/>
      <c r="AJ336" s="139"/>
      <c r="AK336" s="139"/>
      <c r="AL336" s="139"/>
      <c r="AM336" s="139"/>
      <c r="AN336" s="139"/>
      <c r="AO336" s="139"/>
      <c r="AP336" s="139"/>
      <c r="AQ336" s="124"/>
      <c r="AV336" s="124"/>
      <c r="AW336" s="139"/>
      <c r="AX336" s="139"/>
      <c r="AY336" s="139"/>
      <c r="AZ336" s="139"/>
      <c r="BA336" s="139"/>
      <c r="BB336" s="139"/>
      <c r="BC336" s="139"/>
      <c r="BD336" s="139"/>
      <c r="BE336" s="139"/>
      <c r="BF336" s="139"/>
      <c r="BG336" s="139"/>
      <c r="BH336" s="139"/>
      <c r="BI336" s="139"/>
      <c r="BO336" s="124"/>
      <c r="BP336" s="139"/>
      <c r="BQ336" s="139"/>
      <c r="BR336" s="139"/>
      <c r="BS336" s="139"/>
      <c r="BT336" s="139"/>
      <c r="BU336" s="139"/>
      <c r="BV336" s="139"/>
      <c r="BW336" s="139"/>
      <c r="BX336" s="139"/>
      <c r="BY336" s="139"/>
      <c r="BZ336" s="139"/>
      <c r="CA336" s="139"/>
      <c r="CB336" s="139"/>
      <c r="CH336" s="124"/>
      <c r="CI336" s="139"/>
      <c r="CJ336" s="139"/>
      <c r="CK336" s="139"/>
      <c r="CL336" s="139"/>
      <c r="CM336" s="139"/>
      <c r="CN336" s="139"/>
      <c r="CO336" s="139"/>
      <c r="CP336" s="139"/>
      <c r="CQ336" s="139"/>
      <c r="CR336" s="139"/>
      <c r="CS336" s="139"/>
      <c r="CT336" s="139"/>
      <c r="CU336" s="139"/>
      <c r="DA336" s="124"/>
      <c r="DB336" s="139"/>
      <c r="DC336" s="139"/>
      <c r="DD336" s="139"/>
      <c r="DE336" s="139"/>
      <c r="DF336" s="139"/>
      <c r="DG336" s="139"/>
      <c r="DH336" s="139"/>
      <c r="DI336" s="139"/>
      <c r="DJ336" s="139"/>
      <c r="DK336" s="139"/>
      <c r="DL336" s="139"/>
      <c r="DM336" s="139"/>
      <c r="DN336" s="139"/>
    </row>
    <row r="337" spans="1:118" hidden="1" outlineLevel="1">
      <c r="A337" s="149" t="str">
        <f>A335</f>
        <v>[ESO Affiliate or Related Undertaking that do not trade / transact with the ESO 5]</v>
      </c>
      <c r="B337" s="124" t="s">
        <v>129</v>
      </c>
      <c r="C337" s="124"/>
      <c r="D337" s="124"/>
      <c r="E337" s="124"/>
      <c r="F337" s="124"/>
      <c r="G337" s="124"/>
      <c r="H337" s="124"/>
      <c r="I337" s="124"/>
      <c r="J337" s="108" t="s">
        <v>130</v>
      </c>
      <c r="K337" s="146">
        <f t="shared" ref="K337:O337" si="139">IFERROR(K336/K335,0)</f>
        <v>0</v>
      </c>
      <c r="L337" s="147">
        <f t="shared" si="139"/>
        <v>0</v>
      </c>
      <c r="M337" s="147">
        <f t="shared" si="139"/>
        <v>0</v>
      </c>
      <c r="N337" s="147">
        <f t="shared" si="139"/>
        <v>0</v>
      </c>
      <c r="O337" s="147">
        <f t="shared" si="139"/>
        <v>0</v>
      </c>
      <c r="P337" s="124"/>
      <c r="Q337" s="124"/>
      <c r="R337" s="124"/>
      <c r="S337" s="124"/>
      <c r="T337" s="124"/>
      <c r="U337" s="124"/>
      <c r="V337" s="124"/>
      <c r="W337" s="124"/>
      <c r="X337" s="124"/>
      <c r="Y337" s="124"/>
      <c r="Z337" s="124"/>
      <c r="AA337" s="124"/>
      <c r="AB337" s="124"/>
      <c r="AC337" s="124"/>
      <c r="AD337" s="139"/>
      <c r="AE337" s="139"/>
      <c r="AF337" s="139"/>
      <c r="AG337" s="139"/>
      <c r="AH337" s="139"/>
      <c r="AI337" s="139"/>
      <c r="AJ337" s="139"/>
      <c r="AK337" s="139"/>
      <c r="AL337" s="139"/>
      <c r="AM337" s="139"/>
      <c r="AN337" s="139"/>
      <c r="AO337" s="139"/>
      <c r="AP337" s="139"/>
      <c r="AQ337" s="124"/>
      <c r="AV337" s="124"/>
      <c r="AW337" s="139"/>
      <c r="AX337" s="139"/>
      <c r="AY337" s="139"/>
      <c r="AZ337" s="139"/>
      <c r="BA337" s="139"/>
      <c r="BB337" s="139"/>
      <c r="BC337" s="139"/>
      <c r="BD337" s="139"/>
      <c r="BE337" s="139"/>
      <c r="BF337" s="139"/>
      <c r="BG337" s="139"/>
      <c r="BH337" s="139"/>
      <c r="BI337" s="139"/>
      <c r="BO337" s="124"/>
      <c r="BP337" s="139"/>
      <c r="BQ337" s="139"/>
      <c r="BR337" s="139"/>
      <c r="BS337" s="139"/>
      <c r="BT337" s="139"/>
      <c r="BU337" s="139"/>
      <c r="BV337" s="139"/>
      <c r="BW337" s="139"/>
      <c r="BX337" s="139"/>
      <c r="BY337" s="139"/>
      <c r="BZ337" s="139"/>
      <c r="CA337" s="139"/>
      <c r="CB337" s="139"/>
      <c r="CH337" s="124"/>
      <c r="CI337" s="139"/>
      <c r="CJ337" s="139"/>
      <c r="CK337" s="139"/>
      <c r="CL337" s="139"/>
      <c r="CM337" s="139"/>
      <c r="CN337" s="139"/>
      <c r="CO337" s="139"/>
      <c r="CP337" s="139"/>
      <c r="CQ337" s="139"/>
      <c r="CR337" s="139"/>
      <c r="CS337" s="139"/>
      <c r="CT337" s="139"/>
      <c r="CU337" s="139"/>
      <c r="DA337" s="124"/>
      <c r="DB337" s="139"/>
      <c r="DC337" s="139"/>
      <c r="DD337" s="139"/>
      <c r="DE337" s="139"/>
      <c r="DF337" s="139"/>
      <c r="DG337" s="139"/>
      <c r="DH337" s="139"/>
      <c r="DI337" s="139"/>
      <c r="DJ337" s="139"/>
      <c r="DK337" s="139"/>
      <c r="DL337" s="139"/>
      <c r="DM337" s="139"/>
      <c r="DN337" s="139"/>
    </row>
    <row r="338" spans="1:118" hidden="1" outlineLevel="1">
      <c r="A338" s="148" t="s">
        <v>137</v>
      </c>
      <c r="B338" s="124" t="s">
        <v>128</v>
      </c>
      <c r="C338" s="124"/>
      <c r="D338" s="124"/>
      <c r="E338" s="124"/>
      <c r="F338" s="124"/>
      <c r="G338" s="124"/>
      <c r="H338" s="124"/>
      <c r="I338" s="124"/>
      <c r="J338" s="108" t="s">
        <v>107</v>
      </c>
      <c r="K338" s="134"/>
      <c r="L338" s="130"/>
      <c r="M338" s="130"/>
      <c r="N338" s="130"/>
      <c r="O338" s="130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4"/>
      <c r="AB338" s="124"/>
      <c r="AC338" s="124"/>
      <c r="AD338" s="139"/>
      <c r="AE338" s="139"/>
      <c r="AF338" s="139"/>
      <c r="AG338" s="139"/>
      <c r="AH338" s="139"/>
      <c r="AI338" s="139"/>
      <c r="AJ338" s="139"/>
      <c r="AK338" s="139"/>
      <c r="AL338" s="139"/>
      <c r="AM338" s="139"/>
      <c r="AN338" s="139"/>
      <c r="AO338" s="139"/>
      <c r="AP338" s="139"/>
      <c r="AQ338" s="124"/>
      <c r="AV338" s="124"/>
      <c r="AW338" s="139"/>
      <c r="AX338" s="139"/>
      <c r="AY338" s="139"/>
      <c r="AZ338" s="139"/>
      <c r="BA338" s="139"/>
      <c r="BB338" s="139"/>
      <c r="BC338" s="139"/>
      <c r="BD338" s="139"/>
      <c r="BE338" s="139"/>
      <c r="BF338" s="139"/>
      <c r="BG338" s="139"/>
      <c r="BH338" s="139"/>
      <c r="BI338" s="139"/>
      <c r="BO338" s="124"/>
      <c r="BP338" s="139"/>
      <c r="BQ338" s="139"/>
      <c r="BR338" s="139"/>
      <c r="BS338" s="139"/>
      <c r="BT338" s="139"/>
      <c r="BU338" s="139"/>
      <c r="BV338" s="139"/>
      <c r="BW338" s="139"/>
      <c r="BX338" s="139"/>
      <c r="BY338" s="139"/>
      <c r="BZ338" s="139"/>
      <c r="CA338" s="139"/>
      <c r="CB338" s="139"/>
      <c r="CH338" s="124"/>
      <c r="CI338" s="139"/>
      <c r="CJ338" s="139"/>
      <c r="CK338" s="139"/>
      <c r="CL338" s="139"/>
      <c r="CM338" s="139"/>
      <c r="CN338" s="139"/>
      <c r="CO338" s="139"/>
      <c r="CP338" s="139"/>
      <c r="CQ338" s="139"/>
      <c r="CR338" s="139"/>
      <c r="CS338" s="139"/>
      <c r="CT338" s="139"/>
      <c r="CU338" s="139"/>
      <c r="DA338" s="124"/>
      <c r="DB338" s="139"/>
      <c r="DC338" s="139"/>
      <c r="DD338" s="139"/>
      <c r="DE338" s="139"/>
      <c r="DF338" s="139"/>
      <c r="DG338" s="139"/>
      <c r="DH338" s="139"/>
      <c r="DI338" s="139"/>
      <c r="DJ338" s="139"/>
      <c r="DK338" s="139"/>
      <c r="DL338" s="139"/>
      <c r="DM338" s="139"/>
      <c r="DN338" s="139"/>
    </row>
    <row r="339" spans="1:118" hidden="1" outlineLevel="1">
      <c r="A339" s="149" t="str">
        <f>A338</f>
        <v>[ESO Affiliate or Related Undertaking that do not trade / transact with the ESO 6]</v>
      </c>
      <c r="B339" s="124" t="s">
        <v>112</v>
      </c>
      <c r="C339" s="124"/>
      <c r="D339" s="124"/>
      <c r="E339" s="124"/>
      <c r="F339" s="124"/>
      <c r="G339" s="124"/>
      <c r="H339" s="124"/>
      <c r="I339" s="124"/>
      <c r="J339" s="108" t="s">
        <v>107</v>
      </c>
      <c r="K339" s="134"/>
      <c r="L339" s="130"/>
      <c r="M339" s="130"/>
      <c r="N339" s="130"/>
      <c r="O339" s="130"/>
      <c r="P339" s="124"/>
      <c r="Q339" s="124"/>
      <c r="R339" s="124"/>
      <c r="S339" s="124"/>
      <c r="T339" s="124"/>
      <c r="U339" s="124"/>
      <c r="V339" s="124"/>
      <c r="W339" s="124"/>
      <c r="X339" s="124"/>
      <c r="Y339" s="124"/>
      <c r="Z339" s="124"/>
      <c r="AA339" s="124"/>
      <c r="AB339" s="124"/>
      <c r="AC339" s="124"/>
      <c r="AD339" s="139"/>
      <c r="AE339" s="139"/>
      <c r="AF339" s="139"/>
      <c r="AG339" s="139"/>
      <c r="AH339" s="139"/>
      <c r="AI339" s="139"/>
      <c r="AJ339" s="139"/>
      <c r="AK339" s="139"/>
      <c r="AL339" s="139"/>
      <c r="AM339" s="139"/>
      <c r="AN339" s="139"/>
      <c r="AO339" s="139"/>
      <c r="AP339" s="139"/>
      <c r="AQ339" s="124"/>
      <c r="AV339" s="124"/>
      <c r="AW339" s="139"/>
      <c r="AX339" s="139"/>
      <c r="AY339" s="139"/>
      <c r="AZ339" s="139"/>
      <c r="BA339" s="139"/>
      <c r="BB339" s="139"/>
      <c r="BC339" s="139"/>
      <c r="BD339" s="139"/>
      <c r="BE339" s="139"/>
      <c r="BF339" s="139"/>
      <c r="BG339" s="139"/>
      <c r="BH339" s="139"/>
      <c r="BI339" s="139"/>
      <c r="BO339" s="124"/>
      <c r="BP339" s="139"/>
      <c r="BQ339" s="139"/>
      <c r="BR339" s="139"/>
      <c r="BS339" s="139"/>
      <c r="BT339" s="139"/>
      <c r="BU339" s="139"/>
      <c r="BV339" s="139"/>
      <c r="BW339" s="139"/>
      <c r="BX339" s="139"/>
      <c r="BY339" s="139"/>
      <c r="BZ339" s="139"/>
      <c r="CA339" s="139"/>
      <c r="CB339" s="139"/>
      <c r="CH339" s="124"/>
      <c r="CI339" s="139"/>
      <c r="CJ339" s="139"/>
      <c r="CK339" s="139"/>
      <c r="CL339" s="139"/>
      <c r="CM339" s="139"/>
      <c r="CN339" s="139"/>
      <c r="CO339" s="139"/>
      <c r="CP339" s="139"/>
      <c r="CQ339" s="139"/>
      <c r="CR339" s="139"/>
      <c r="CS339" s="139"/>
      <c r="CT339" s="139"/>
      <c r="CU339" s="139"/>
      <c r="DA339" s="124"/>
      <c r="DB339" s="139"/>
      <c r="DC339" s="139"/>
      <c r="DD339" s="139"/>
      <c r="DE339" s="139"/>
      <c r="DF339" s="139"/>
      <c r="DG339" s="139"/>
      <c r="DH339" s="139"/>
      <c r="DI339" s="139"/>
      <c r="DJ339" s="139"/>
      <c r="DK339" s="139"/>
      <c r="DL339" s="139"/>
      <c r="DM339" s="139"/>
      <c r="DN339" s="139"/>
    </row>
    <row r="340" spans="1:118" hidden="1" outlineLevel="1">
      <c r="A340" s="149" t="str">
        <f>A338</f>
        <v>[ESO Affiliate or Related Undertaking that do not trade / transact with the ESO 6]</v>
      </c>
      <c r="B340" s="124" t="s">
        <v>129</v>
      </c>
      <c r="C340" s="124"/>
      <c r="D340" s="124"/>
      <c r="E340" s="124"/>
      <c r="F340" s="124"/>
      <c r="G340" s="124"/>
      <c r="H340" s="124"/>
      <c r="I340" s="124"/>
      <c r="J340" s="108" t="s">
        <v>130</v>
      </c>
      <c r="K340" s="146">
        <f t="shared" ref="K340:O340" si="140">IFERROR(K339/K338,0)</f>
        <v>0</v>
      </c>
      <c r="L340" s="147">
        <f t="shared" si="140"/>
        <v>0</v>
      </c>
      <c r="M340" s="147">
        <f t="shared" si="140"/>
        <v>0</v>
      </c>
      <c r="N340" s="147">
        <f t="shared" si="140"/>
        <v>0</v>
      </c>
      <c r="O340" s="147">
        <f t="shared" si="140"/>
        <v>0</v>
      </c>
      <c r="P340" s="124"/>
      <c r="Q340" s="124"/>
      <c r="R340" s="124"/>
      <c r="S340" s="124"/>
      <c r="T340" s="124"/>
      <c r="U340" s="124"/>
      <c r="V340" s="124"/>
      <c r="W340" s="124"/>
      <c r="X340" s="124"/>
      <c r="Y340" s="124"/>
      <c r="Z340" s="124"/>
      <c r="AA340" s="124"/>
      <c r="AB340" s="124"/>
      <c r="AC340" s="124"/>
      <c r="AD340" s="139"/>
      <c r="AE340" s="139"/>
      <c r="AF340" s="139"/>
      <c r="AG340" s="139"/>
      <c r="AH340" s="139"/>
      <c r="AI340" s="139"/>
      <c r="AJ340" s="139"/>
      <c r="AK340" s="139"/>
      <c r="AL340" s="139"/>
      <c r="AM340" s="139"/>
      <c r="AN340" s="139"/>
      <c r="AO340" s="139"/>
      <c r="AP340" s="139"/>
      <c r="AQ340" s="124"/>
      <c r="AV340" s="124"/>
      <c r="AW340" s="139"/>
      <c r="AX340" s="139"/>
      <c r="AY340" s="139"/>
      <c r="AZ340" s="139"/>
      <c r="BA340" s="139"/>
      <c r="BB340" s="139"/>
      <c r="BC340" s="139"/>
      <c r="BD340" s="139"/>
      <c r="BE340" s="139"/>
      <c r="BF340" s="139"/>
      <c r="BG340" s="139"/>
      <c r="BH340" s="139"/>
      <c r="BI340" s="139"/>
      <c r="BO340" s="124"/>
      <c r="BP340" s="139"/>
      <c r="BQ340" s="139"/>
      <c r="BR340" s="139"/>
      <c r="BS340" s="139"/>
      <c r="BT340" s="139"/>
      <c r="BU340" s="139"/>
      <c r="BV340" s="139"/>
      <c r="BW340" s="139"/>
      <c r="BX340" s="139"/>
      <c r="BY340" s="139"/>
      <c r="BZ340" s="139"/>
      <c r="CA340" s="139"/>
      <c r="CB340" s="139"/>
      <c r="CH340" s="124"/>
      <c r="CI340" s="139"/>
      <c r="CJ340" s="139"/>
      <c r="CK340" s="139"/>
      <c r="CL340" s="139"/>
      <c r="CM340" s="139"/>
      <c r="CN340" s="139"/>
      <c r="CO340" s="139"/>
      <c r="CP340" s="139"/>
      <c r="CQ340" s="139"/>
      <c r="CR340" s="139"/>
      <c r="CS340" s="139"/>
      <c r="CT340" s="139"/>
      <c r="CU340" s="139"/>
      <c r="DA340" s="124"/>
      <c r="DB340" s="139"/>
      <c r="DC340" s="139"/>
      <c r="DD340" s="139"/>
      <c r="DE340" s="139"/>
      <c r="DF340" s="139"/>
      <c r="DG340" s="139"/>
      <c r="DH340" s="139"/>
      <c r="DI340" s="139"/>
      <c r="DJ340" s="139"/>
      <c r="DK340" s="139"/>
      <c r="DL340" s="139"/>
      <c r="DM340" s="139"/>
      <c r="DN340" s="139"/>
    </row>
    <row r="341" spans="1:118" hidden="1" outlineLevel="1">
      <c r="A341" s="124" t="s">
        <v>138</v>
      </c>
      <c r="B341" s="124" t="s">
        <v>128</v>
      </c>
      <c r="C341" s="124"/>
      <c r="D341" s="124"/>
      <c r="E341" s="124"/>
      <c r="F341" s="124"/>
      <c r="G341" s="124"/>
      <c r="H341" s="124"/>
      <c r="I341" s="124"/>
      <c r="J341" s="108" t="s">
        <v>107</v>
      </c>
      <c r="K341" s="134"/>
      <c r="L341" s="130"/>
      <c r="M341" s="130"/>
      <c r="N341" s="130"/>
      <c r="O341" s="130"/>
      <c r="P341" s="124"/>
      <c r="Q341" s="124"/>
      <c r="R341" s="124"/>
      <c r="S341" s="124"/>
      <c r="T341" s="124"/>
      <c r="U341" s="124"/>
      <c r="V341" s="124"/>
      <c r="W341" s="124"/>
      <c r="X341" s="124"/>
      <c r="Y341" s="124"/>
      <c r="Z341" s="124"/>
      <c r="AA341" s="124"/>
      <c r="AB341" s="124"/>
      <c r="AC341" s="124"/>
      <c r="AD341" s="139"/>
      <c r="AE341" s="139"/>
      <c r="AF341" s="139"/>
      <c r="AG341" s="139"/>
      <c r="AH341" s="139"/>
      <c r="AI341" s="139"/>
      <c r="AJ341" s="139"/>
      <c r="AK341" s="139"/>
      <c r="AL341" s="139"/>
      <c r="AM341" s="139"/>
      <c r="AN341" s="139"/>
      <c r="AO341" s="139"/>
      <c r="AP341" s="139"/>
      <c r="AQ341" s="124"/>
      <c r="AV341" s="124"/>
      <c r="AW341" s="139"/>
      <c r="AX341" s="139"/>
      <c r="AY341" s="139"/>
      <c r="AZ341" s="139"/>
      <c r="BA341" s="139"/>
      <c r="BB341" s="139"/>
      <c r="BC341" s="139"/>
      <c r="BD341" s="139"/>
      <c r="BE341" s="139"/>
      <c r="BF341" s="139"/>
      <c r="BG341" s="139"/>
      <c r="BH341" s="139"/>
      <c r="BI341" s="139"/>
      <c r="BO341" s="124"/>
      <c r="BP341" s="139"/>
      <c r="BQ341" s="139"/>
      <c r="BR341" s="139"/>
      <c r="BS341" s="139"/>
      <c r="BT341" s="139"/>
      <c r="BU341" s="139"/>
      <c r="BV341" s="139"/>
      <c r="BW341" s="139"/>
      <c r="BX341" s="139"/>
      <c r="BY341" s="139"/>
      <c r="BZ341" s="139"/>
      <c r="CA341" s="139"/>
      <c r="CB341" s="139"/>
      <c r="CH341" s="124"/>
      <c r="CI341" s="139"/>
      <c r="CJ341" s="139"/>
      <c r="CK341" s="139"/>
      <c r="CL341" s="139"/>
      <c r="CM341" s="139"/>
      <c r="CN341" s="139"/>
      <c r="CO341" s="139"/>
      <c r="CP341" s="139"/>
      <c r="CQ341" s="139"/>
      <c r="CR341" s="139"/>
      <c r="CS341" s="139"/>
      <c r="CT341" s="139"/>
      <c r="CU341" s="139"/>
      <c r="DA341" s="124"/>
      <c r="DB341" s="139"/>
      <c r="DC341" s="139"/>
      <c r="DD341" s="139"/>
      <c r="DE341" s="139"/>
      <c r="DF341" s="139"/>
      <c r="DG341" s="139"/>
      <c r="DH341" s="139"/>
      <c r="DI341" s="139"/>
      <c r="DJ341" s="139"/>
      <c r="DK341" s="139"/>
      <c r="DL341" s="139"/>
      <c r="DM341" s="139"/>
      <c r="DN341" s="139"/>
    </row>
    <row r="342" spans="1:118" hidden="1" outlineLevel="1">
      <c r="A342" s="124" t="s">
        <v>138</v>
      </c>
      <c r="B342" s="124" t="s">
        <v>112</v>
      </c>
      <c r="C342" s="124"/>
      <c r="D342" s="124"/>
      <c r="E342" s="124"/>
      <c r="F342" s="124"/>
      <c r="G342" s="124"/>
      <c r="H342" s="124"/>
      <c r="I342" s="124"/>
      <c r="J342" s="108" t="s">
        <v>107</v>
      </c>
      <c r="K342" s="134"/>
      <c r="L342" s="130"/>
      <c r="M342" s="130"/>
      <c r="N342" s="130"/>
      <c r="O342" s="130"/>
      <c r="P342" s="124"/>
      <c r="Q342" s="124"/>
      <c r="R342" s="124"/>
      <c r="S342" s="124"/>
      <c r="T342" s="124"/>
      <c r="U342" s="124"/>
      <c r="V342" s="124"/>
      <c r="W342" s="124"/>
      <c r="X342" s="124"/>
      <c r="Y342" s="124"/>
      <c r="Z342" s="124"/>
      <c r="AA342" s="124"/>
      <c r="AB342" s="124"/>
      <c r="AC342" s="124"/>
      <c r="AD342" s="139"/>
      <c r="AE342" s="139"/>
      <c r="AF342" s="139"/>
      <c r="AG342" s="139"/>
      <c r="AH342" s="139"/>
      <c r="AI342" s="139"/>
      <c r="AJ342" s="139"/>
      <c r="AK342" s="139"/>
      <c r="AL342" s="139"/>
      <c r="AM342" s="139"/>
      <c r="AN342" s="139"/>
      <c r="AO342" s="139"/>
      <c r="AP342" s="139"/>
      <c r="AQ342" s="124"/>
      <c r="AV342" s="124"/>
      <c r="AW342" s="139"/>
      <c r="AX342" s="139"/>
      <c r="AY342" s="139"/>
      <c r="AZ342" s="139"/>
      <c r="BA342" s="139"/>
      <c r="BB342" s="139"/>
      <c r="BC342" s="139"/>
      <c r="BD342" s="139"/>
      <c r="BE342" s="139"/>
      <c r="BF342" s="139"/>
      <c r="BG342" s="139"/>
      <c r="BH342" s="139"/>
      <c r="BI342" s="139"/>
      <c r="BO342" s="124"/>
      <c r="BP342" s="139"/>
      <c r="BQ342" s="139"/>
      <c r="BR342" s="139"/>
      <c r="BS342" s="139"/>
      <c r="BT342" s="139"/>
      <c r="BU342" s="139"/>
      <c r="BV342" s="139"/>
      <c r="BW342" s="139"/>
      <c r="BX342" s="139"/>
      <c r="BY342" s="139"/>
      <c r="BZ342" s="139"/>
      <c r="CA342" s="139"/>
      <c r="CB342" s="139"/>
      <c r="CH342" s="124"/>
      <c r="CI342" s="139"/>
      <c r="CJ342" s="139"/>
      <c r="CK342" s="139"/>
      <c r="CL342" s="139"/>
      <c r="CM342" s="139"/>
      <c r="CN342" s="139"/>
      <c r="CO342" s="139"/>
      <c r="CP342" s="139"/>
      <c r="CQ342" s="139"/>
      <c r="CR342" s="139"/>
      <c r="CS342" s="139"/>
      <c r="CT342" s="139"/>
      <c r="CU342" s="139"/>
      <c r="DA342" s="124"/>
      <c r="DB342" s="139"/>
      <c r="DC342" s="139"/>
      <c r="DD342" s="139"/>
      <c r="DE342" s="139"/>
      <c r="DF342" s="139"/>
      <c r="DG342" s="139"/>
      <c r="DH342" s="139"/>
      <c r="DI342" s="139"/>
      <c r="DJ342" s="139"/>
      <c r="DK342" s="139"/>
      <c r="DL342" s="139"/>
      <c r="DM342" s="139"/>
      <c r="DN342" s="139"/>
    </row>
    <row r="343" spans="1:118" hidden="1" outlineLevel="1">
      <c r="A343" s="124" t="s">
        <v>138</v>
      </c>
      <c r="B343" s="124" t="s">
        <v>129</v>
      </c>
      <c r="C343" s="124"/>
      <c r="D343" s="124"/>
      <c r="E343" s="124"/>
      <c r="F343" s="124"/>
      <c r="G343" s="124"/>
      <c r="H343" s="124"/>
      <c r="I343" s="124"/>
      <c r="J343" s="108" t="s">
        <v>130</v>
      </c>
      <c r="K343" s="146">
        <f t="shared" ref="K343:O343" si="141">IFERROR(K342/K341,0)</f>
        <v>0</v>
      </c>
      <c r="L343" s="147">
        <f t="shared" si="141"/>
        <v>0</v>
      </c>
      <c r="M343" s="147">
        <f t="shared" si="141"/>
        <v>0</v>
      </c>
      <c r="N343" s="147">
        <f t="shared" si="141"/>
        <v>0</v>
      </c>
      <c r="O343" s="147">
        <f t="shared" si="141"/>
        <v>0</v>
      </c>
      <c r="P343" s="124"/>
      <c r="Q343" s="124"/>
      <c r="R343" s="124"/>
      <c r="S343" s="124"/>
      <c r="T343" s="124"/>
      <c r="U343" s="124"/>
      <c r="V343" s="124"/>
      <c r="W343" s="124"/>
      <c r="X343" s="124"/>
      <c r="Y343" s="124"/>
      <c r="Z343" s="124"/>
      <c r="AA343" s="124"/>
      <c r="AB343" s="124"/>
      <c r="AC343" s="124"/>
      <c r="AD343" s="139"/>
      <c r="AE343" s="139"/>
      <c r="AF343" s="139"/>
      <c r="AG343" s="139"/>
      <c r="AH343" s="139"/>
      <c r="AI343" s="139"/>
      <c r="AJ343" s="139"/>
      <c r="AK343" s="139"/>
      <c r="AL343" s="139"/>
      <c r="AM343" s="139"/>
      <c r="AN343" s="139"/>
      <c r="AO343" s="139"/>
      <c r="AP343" s="139"/>
      <c r="AQ343" s="124"/>
      <c r="AV343" s="124"/>
      <c r="AW343" s="139"/>
      <c r="AX343" s="139"/>
      <c r="AY343" s="139"/>
      <c r="AZ343" s="139"/>
      <c r="BA343" s="139"/>
      <c r="BB343" s="139"/>
      <c r="BC343" s="139"/>
      <c r="BD343" s="139"/>
      <c r="BE343" s="139"/>
      <c r="BF343" s="139"/>
      <c r="BG343" s="139"/>
      <c r="BH343" s="139"/>
      <c r="BI343" s="139"/>
      <c r="BO343" s="124"/>
      <c r="BP343" s="139"/>
      <c r="BQ343" s="139"/>
      <c r="BR343" s="139"/>
      <c r="BS343" s="139"/>
      <c r="BT343" s="139"/>
      <c r="BU343" s="139"/>
      <c r="BV343" s="139"/>
      <c r="BW343" s="139"/>
      <c r="BX343" s="139"/>
      <c r="BY343" s="139"/>
      <c r="BZ343" s="139"/>
      <c r="CA343" s="139"/>
      <c r="CB343" s="139"/>
      <c r="CH343" s="124"/>
      <c r="CI343" s="139"/>
      <c r="CJ343" s="139"/>
      <c r="CK343" s="139"/>
      <c r="CL343" s="139"/>
      <c r="CM343" s="139"/>
      <c r="CN343" s="139"/>
      <c r="CO343" s="139"/>
      <c r="CP343" s="139"/>
      <c r="CQ343" s="139"/>
      <c r="CR343" s="139"/>
      <c r="CS343" s="139"/>
      <c r="CT343" s="139"/>
      <c r="CU343" s="139"/>
      <c r="DA343" s="124"/>
      <c r="DB343" s="139"/>
      <c r="DC343" s="139"/>
      <c r="DD343" s="139"/>
      <c r="DE343" s="139"/>
      <c r="DF343" s="139"/>
      <c r="DG343" s="139"/>
      <c r="DH343" s="139"/>
      <c r="DI343" s="139"/>
      <c r="DJ343" s="139"/>
      <c r="DK343" s="139"/>
      <c r="DL343" s="139"/>
      <c r="DM343" s="139"/>
      <c r="DN343" s="139"/>
    </row>
    <row r="344" spans="1:118" hidden="1" outlineLevel="1">
      <c r="A344" s="124" t="s">
        <v>139</v>
      </c>
      <c r="B344" s="124"/>
      <c r="C344" s="124"/>
      <c r="D344" s="124"/>
      <c r="E344" s="124"/>
      <c r="F344" s="124"/>
      <c r="G344" s="124"/>
      <c r="H344" s="124"/>
      <c r="I344" s="124"/>
      <c r="J344" s="108"/>
      <c r="K344" s="150">
        <f t="shared" ref="K344:O344" si="142">IF(K319&gt;0,IF(K341&gt;=0.75*SUM(K319,K323,K326,K329,K332,K335,K338,K341),"Allowed", "Disallowed"),0)</f>
        <v>0</v>
      </c>
      <c r="L344" s="150">
        <f t="shared" si="142"/>
        <v>0</v>
      </c>
      <c r="M344" s="150">
        <f t="shared" si="142"/>
        <v>0</v>
      </c>
      <c r="N344" s="150">
        <f t="shared" si="142"/>
        <v>0</v>
      </c>
      <c r="O344" s="150">
        <f t="shared" si="142"/>
        <v>0</v>
      </c>
      <c r="P344" s="124"/>
      <c r="Q344" s="124"/>
      <c r="R344" s="124"/>
      <c r="S344" s="124"/>
      <c r="T344" s="124"/>
      <c r="U344" s="124"/>
      <c r="V344" s="124"/>
      <c r="W344" s="124"/>
      <c r="X344" s="124"/>
      <c r="Y344" s="124"/>
      <c r="Z344" s="124"/>
      <c r="AA344" s="124"/>
      <c r="AB344" s="124"/>
      <c r="AC344" s="124"/>
      <c r="AD344" s="139"/>
      <c r="AE344" s="139"/>
      <c r="AF344" s="139"/>
      <c r="AG344" s="139"/>
      <c r="AH344" s="139"/>
      <c r="AI344" s="139"/>
      <c r="AJ344" s="139"/>
      <c r="AK344" s="139"/>
      <c r="AL344" s="139"/>
      <c r="AM344" s="139"/>
      <c r="AN344" s="139"/>
      <c r="AO344" s="139"/>
      <c r="AP344" s="139"/>
      <c r="AQ344" s="124"/>
      <c r="AV344" s="124"/>
      <c r="AW344" s="139"/>
      <c r="AX344" s="139"/>
      <c r="AY344" s="139"/>
      <c r="AZ344" s="139"/>
      <c r="BA344" s="139"/>
      <c r="BB344" s="139"/>
      <c r="BC344" s="139"/>
      <c r="BD344" s="139"/>
      <c r="BE344" s="139"/>
      <c r="BF344" s="139"/>
      <c r="BG344" s="139"/>
      <c r="BH344" s="139"/>
      <c r="BI344" s="139"/>
      <c r="BO344" s="124"/>
      <c r="BP344" s="139"/>
      <c r="BQ344" s="139"/>
      <c r="BR344" s="139"/>
      <c r="BS344" s="139"/>
      <c r="BT344" s="139"/>
      <c r="BU344" s="139"/>
      <c r="BV344" s="139"/>
      <c r="BW344" s="139"/>
      <c r="BX344" s="139"/>
      <c r="BY344" s="139"/>
      <c r="BZ344" s="139"/>
      <c r="CA344" s="139"/>
      <c r="CB344" s="139"/>
      <c r="CH344" s="124"/>
      <c r="CI344" s="139"/>
      <c r="CJ344" s="139"/>
      <c r="CK344" s="139"/>
      <c r="CL344" s="139"/>
      <c r="CM344" s="139"/>
      <c r="CN344" s="139"/>
      <c r="CO344" s="139"/>
      <c r="CP344" s="139"/>
      <c r="CQ344" s="139"/>
      <c r="CR344" s="139"/>
      <c r="CS344" s="139"/>
      <c r="CT344" s="139"/>
      <c r="CU344" s="139"/>
      <c r="DA344" s="124"/>
      <c r="DB344" s="139"/>
      <c r="DC344" s="139"/>
      <c r="DD344" s="139"/>
      <c r="DE344" s="139"/>
      <c r="DF344" s="139"/>
      <c r="DG344" s="139"/>
      <c r="DH344" s="139"/>
      <c r="DI344" s="139"/>
      <c r="DJ344" s="139"/>
      <c r="DK344" s="139"/>
      <c r="DL344" s="139"/>
      <c r="DM344" s="139"/>
      <c r="DN344" s="139"/>
    </row>
    <row r="345" spans="1:118" collapsed="1">
      <c r="A345" s="124"/>
      <c r="B345" s="124"/>
      <c r="C345" s="124"/>
      <c r="D345" s="124"/>
      <c r="E345" s="124"/>
      <c r="F345" s="124"/>
      <c r="G345" s="124"/>
      <c r="H345" s="124"/>
      <c r="I345" s="124"/>
      <c r="J345" s="108"/>
      <c r="K345" s="139"/>
      <c r="L345" s="139"/>
      <c r="M345" s="139"/>
      <c r="N345" s="139"/>
      <c r="O345" s="139"/>
      <c r="P345" s="124"/>
      <c r="Q345" s="124"/>
      <c r="R345" s="124"/>
      <c r="S345" s="124"/>
      <c r="T345" s="124"/>
      <c r="U345" s="124"/>
      <c r="V345" s="124"/>
      <c r="W345" s="124"/>
      <c r="X345" s="124"/>
      <c r="Y345" s="124"/>
      <c r="Z345" s="124"/>
      <c r="AA345" s="124"/>
      <c r="AB345" s="124"/>
      <c r="AC345" s="124"/>
      <c r="AD345" s="139"/>
      <c r="AE345" s="139"/>
      <c r="AF345" s="139"/>
      <c r="AG345" s="139"/>
      <c r="AH345" s="139"/>
      <c r="AI345" s="139"/>
      <c r="AJ345" s="139"/>
      <c r="AK345" s="139"/>
      <c r="AL345" s="139"/>
      <c r="AM345" s="139"/>
      <c r="AN345" s="139"/>
      <c r="AO345" s="139"/>
      <c r="AP345" s="139"/>
      <c r="AQ345" s="124"/>
      <c r="AV345" s="124"/>
      <c r="AW345" s="139"/>
      <c r="AX345" s="139"/>
      <c r="AY345" s="139"/>
      <c r="AZ345" s="139"/>
      <c r="BA345" s="139"/>
      <c r="BB345" s="139"/>
      <c r="BC345" s="139"/>
      <c r="BD345" s="139"/>
      <c r="BE345" s="139"/>
      <c r="BF345" s="139"/>
      <c r="BG345" s="139"/>
      <c r="BH345" s="139"/>
      <c r="BI345" s="139"/>
      <c r="BO345" s="124"/>
      <c r="BP345" s="139"/>
      <c r="BQ345" s="139"/>
      <c r="BR345" s="139"/>
      <c r="BS345" s="139"/>
      <c r="BT345" s="139"/>
      <c r="BU345" s="139"/>
      <c r="BV345" s="139"/>
      <c r="BW345" s="139"/>
      <c r="BX345" s="139"/>
      <c r="BY345" s="139"/>
      <c r="BZ345" s="139"/>
      <c r="CA345" s="139"/>
      <c r="CB345" s="139"/>
      <c r="CH345" s="124"/>
      <c r="CI345" s="139"/>
      <c r="CJ345" s="139"/>
      <c r="CK345" s="139"/>
      <c r="CL345" s="139"/>
      <c r="CM345" s="139"/>
      <c r="CN345" s="139"/>
      <c r="CO345" s="139"/>
      <c r="CP345" s="139"/>
      <c r="CQ345" s="139"/>
      <c r="CR345" s="139"/>
      <c r="CS345" s="139"/>
      <c r="CT345" s="139"/>
      <c r="CU345" s="139"/>
      <c r="DA345" s="124"/>
      <c r="DB345" s="139"/>
      <c r="DC345" s="139"/>
      <c r="DD345" s="139"/>
      <c r="DE345" s="139"/>
      <c r="DF345" s="139"/>
      <c r="DG345" s="139"/>
      <c r="DH345" s="139"/>
      <c r="DI345" s="139"/>
      <c r="DJ345" s="139"/>
      <c r="DK345" s="139"/>
      <c r="DL345" s="139"/>
      <c r="DM345" s="139"/>
      <c r="DN345" s="139"/>
    </row>
    <row r="346" spans="1:118" hidden="1" outlineLevel="1">
      <c r="A346" s="151" t="str">
        <f>A30</f>
        <v>[Related Party 12]</v>
      </c>
      <c r="B346" s="124"/>
      <c r="C346" s="124"/>
      <c r="D346" s="124"/>
      <c r="E346" s="124"/>
      <c r="F346" s="124"/>
      <c r="G346" s="124"/>
      <c r="H346" s="124"/>
      <c r="I346" s="124"/>
      <c r="J346" s="108"/>
      <c r="K346" s="139"/>
      <c r="L346" s="139"/>
      <c r="M346" s="139"/>
      <c r="N346" s="139"/>
      <c r="O346" s="139"/>
      <c r="P346" s="124"/>
      <c r="Q346" s="124"/>
      <c r="R346" s="124"/>
      <c r="S346" s="124"/>
      <c r="T346" s="124"/>
      <c r="U346" s="124"/>
      <c r="V346" s="124"/>
      <c r="W346" s="124"/>
      <c r="X346" s="124"/>
      <c r="Y346" s="124"/>
      <c r="Z346" s="124"/>
      <c r="AA346" s="124"/>
      <c r="AB346" s="124"/>
      <c r="AC346" s="124"/>
      <c r="AD346" s="139"/>
      <c r="AE346" s="139"/>
      <c r="AF346" s="139"/>
      <c r="AG346" s="139"/>
      <c r="AH346" s="139"/>
      <c r="AI346" s="139"/>
      <c r="AJ346" s="139"/>
      <c r="AK346" s="139"/>
      <c r="AL346" s="139"/>
      <c r="AM346" s="139"/>
      <c r="AN346" s="139"/>
      <c r="AO346" s="139"/>
      <c r="AP346" s="139"/>
      <c r="AQ346" s="124"/>
      <c r="AV346" s="124"/>
      <c r="AW346" s="139"/>
      <c r="AX346" s="139"/>
      <c r="AY346" s="139"/>
      <c r="AZ346" s="139"/>
      <c r="BA346" s="139"/>
      <c r="BB346" s="139"/>
      <c r="BC346" s="139"/>
      <c r="BD346" s="139"/>
      <c r="BE346" s="139"/>
      <c r="BF346" s="139"/>
      <c r="BG346" s="139"/>
      <c r="BH346" s="139"/>
      <c r="BI346" s="139"/>
      <c r="BO346" s="124"/>
      <c r="BP346" s="139"/>
      <c r="BQ346" s="139"/>
      <c r="BR346" s="139"/>
      <c r="BS346" s="139"/>
      <c r="BT346" s="139"/>
      <c r="BU346" s="139"/>
      <c r="BV346" s="139"/>
      <c r="BW346" s="139"/>
      <c r="BX346" s="139"/>
      <c r="BY346" s="139"/>
      <c r="BZ346" s="139"/>
      <c r="CA346" s="139"/>
      <c r="CB346" s="139"/>
      <c r="CH346" s="124"/>
      <c r="CI346" s="139"/>
      <c r="CJ346" s="139"/>
      <c r="CK346" s="139"/>
      <c r="CL346" s="139"/>
      <c r="CM346" s="139"/>
      <c r="CN346" s="139"/>
      <c r="CO346" s="139"/>
      <c r="CP346" s="139"/>
      <c r="CQ346" s="139"/>
      <c r="CR346" s="139"/>
      <c r="CS346" s="139"/>
      <c r="CT346" s="139"/>
      <c r="CU346" s="139"/>
      <c r="DA346" s="124"/>
      <c r="DB346" s="139"/>
      <c r="DC346" s="139"/>
      <c r="DD346" s="139"/>
      <c r="DE346" s="139"/>
      <c r="DF346" s="139"/>
      <c r="DG346" s="139"/>
      <c r="DH346" s="139"/>
      <c r="DI346" s="139"/>
      <c r="DJ346" s="139"/>
      <c r="DK346" s="139"/>
      <c r="DL346" s="139"/>
      <c r="DM346" s="139"/>
      <c r="DN346" s="139"/>
    </row>
    <row r="347" spans="1:118" hidden="1" outlineLevel="1">
      <c r="A347" s="124" t="s">
        <v>143</v>
      </c>
      <c r="B347" s="124" t="s">
        <v>128</v>
      </c>
      <c r="C347" s="124"/>
      <c r="D347" s="124"/>
      <c r="E347" s="124"/>
      <c r="F347" s="124"/>
      <c r="G347" s="124"/>
      <c r="H347" s="124"/>
      <c r="I347" s="124"/>
      <c r="J347" s="108" t="s">
        <v>107</v>
      </c>
      <c r="K347" s="134"/>
      <c r="L347" s="130"/>
      <c r="M347" s="130"/>
      <c r="N347" s="130"/>
      <c r="O347" s="130"/>
      <c r="P347" s="124"/>
      <c r="Q347" s="124"/>
      <c r="R347" s="124"/>
      <c r="S347" s="124"/>
      <c r="T347" s="124"/>
      <c r="U347" s="124"/>
      <c r="V347" s="124"/>
      <c r="W347" s="124"/>
      <c r="X347" s="124"/>
      <c r="Y347" s="124"/>
      <c r="Z347" s="124"/>
      <c r="AA347" s="124"/>
      <c r="AB347" s="124"/>
      <c r="AC347" s="124"/>
      <c r="AD347" s="139"/>
      <c r="AE347" s="139"/>
      <c r="AF347" s="139"/>
      <c r="AG347" s="139"/>
      <c r="AH347" s="139"/>
      <c r="AI347" s="139"/>
      <c r="AJ347" s="139"/>
      <c r="AK347" s="139"/>
      <c r="AL347" s="139"/>
      <c r="AM347" s="139"/>
      <c r="AN347" s="139"/>
      <c r="AO347" s="139"/>
      <c r="AP347" s="139"/>
      <c r="AQ347" s="124"/>
      <c r="AV347" s="124"/>
      <c r="AW347" s="139"/>
      <c r="AX347" s="139"/>
      <c r="AY347" s="139"/>
      <c r="AZ347" s="139"/>
      <c r="BA347" s="139"/>
      <c r="BB347" s="139"/>
      <c r="BC347" s="139"/>
      <c r="BD347" s="139"/>
      <c r="BE347" s="139"/>
      <c r="BF347" s="139"/>
      <c r="BG347" s="139"/>
      <c r="BH347" s="139"/>
      <c r="BI347" s="139"/>
      <c r="BO347" s="124"/>
      <c r="BP347" s="139"/>
      <c r="BQ347" s="139"/>
      <c r="BR347" s="139"/>
      <c r="BS347" s="139"/>
      <c r="BT347" s="139"/>
      <c r="BU347" s="139"/>
      <c r="BV347" s="139"/>
      <c r="BW347" s="139"/>
      <c r="BX347" s="139"/>
      <c r="BY347" s="139"/>
      <c r="BZ347" s="139"/>
      <c r="CA347" s="139"/>
      <c r="CB347" s="139"/>
      <c r="CH347" s="124"/>
      <c r="CI347" s="139"/>
      <c r="CJ347" s="139"/>
      <c r="CK347" s="139"/>
      <c r="CL347" s="139"/>
      <c r="CM347" s="139"/>
      <c r="CN347" s="139"/>
      <c r="CO347" s="139"/>
      <c r="CP347" s="139"/>
      <c r="CQ347" s="139"/>
      <c r="CR347" s="139"/>
      <c r="CS347" s="139"/>
      <c r="CT347" s="139"/>
      <c r="CU347" s="139"/>
      <c r="DA347" s="124"/>
      <c r="DB347" s="139"/>
      <c r="DC347" s="139"/>
      <c r="DD347" s="139"/>
      <c r="DE347" s="139"/>
      <c r="DF347" s="139"/>
      <c r="DG347" s="139"/>
      <c r="DH347" s="139"/>
      <c r="DI347" s="139"/>
      <c r="DJ347" s="139"/>
      <c r="DK347" s="139"/>
      <c r="DL347" s="139"/>
      <c r="DM347" s="139"/>
      <c r="DN347" s="139"/>
    </row>
    <row r="348" spans="1:118" hidden="1" outlineLevel="1">
      <c r="A348" s="124" t="s">
        <v>143</v>
      </c>
      <c r="B348" s="124" t="s">
        <v>112</v>
      </c>
      <c r="C348" s="124"/>
      <c r="D348" s="124"/>
      <c r="E348" s="124"/>
      <c r="F348" s="124"/>
      <c r="G348" s="124"/>
      <c r="H348" s="124"/>
      <c r="I348" s="124"/>
      <c r="J348" s="108" t="s">
        <v>107</v>
      </c>
      <c r="K348" s="134"/>
      <c r="L348" s="130"/>
      <c r="M348" s="130"/>
      <c r="N348" s="130"/>
      <c r="O348" s="130"/>
      <c r="P348" s="124"/>
      <c r="Q348" s="124"/>
      <c r="R348" s="124"/>
      <c r="S348" s="124"/>
      <c r="T348" s="124"/>
      <c r="U348" s="124"/>
      <c r="V348" s="124"/>
      <c r="W348" s="124"/>
      <c r="X348" s="124"/>
      <c r="Y348" s="124"/>
      <c r="Z348" s="124"/>
      <c r="AA348" s="124"/>
      <c r="AB348" s="124"/>
      <c r="AC348" s="124"/>
      <c r="AD348" s="139"/>
      <c r="AE348" s="139"/>
      <c r="AF348" s="139"/>
      <c r="AG348" s="139"/>
      <c r="AH348" s="139"/>
      <c r="AI348" s="139"/>
      <c r="AJ348" s="139"/>
      <c r="AK348" s="139"/>
      <c r="AL348" s="139"/>
      <c r="AM348" s="139"/>
      <c r="AN348" s="139"/>
      <c r="AO348" s="139"/>
      <c r="AP348" s="139"/>
      <c r="AQ348" s="124"/>
      <c r="AV348" s="124"/>
      <c r="AW348" s="139"/>
      <c r="AX348" s="139"/>
      <c r="AY348" s="139"/>
      <c r="AZ348" s="139"/>
      <c r="BA348" s="139"/>
      <c r="BB348" s="139"/>
      <c r="BC348" s="139"/>
      <c r="BD348" s="139"/>
      <c r="BE348" s="139"/>
      <c r="BF348" s="139"/>
      <c r="BG348" s="139"/>
      <c r="BH348" s="139"/>
      <c r="BI348" s="139"/>
      <c r="BO348" s="124"/>
      <c r="BP348" s="139"/>
      <c r="BQ348" s="139"/>
      <c r="BR348" s="139"/>
      <c r="BS348" s="139"/>
      <c r="BT348" s="139"/>
      <c r="BU348" s="139"/>
      <c r="BV348" s="139"/>
      <c r="BW348" s="139"/>
      <c r="BX348" s="139"/>
      <c r="BY348" s="139"/>
      <c r="BZ348" s="139"/>
      <c r="CA348" s="139"/>
      <c r="CB348" s="139"/>
      <c r="CH348" s="124"/>
      <c r="CI348" s="139"/>
      <c r="CJ348" s="139"/>
      <c r="CK348" s="139"/>
      <c r="CL348" s="139"/>
      <c r="CM348" s="139"/>
      <c r="CN348" s="139"/>
      <c r="CO348" s="139"/>
      <c r="CP348" s="139"/>
      <c r="CQ348" s="139"/>
      <c r="CR348" s="139"/>
      <c r="CS348" s="139"/>
      <c r="CT348" s="139"/>
      <c r="CU348" s="139"/>
      <c r="DA348" s="124"/>
      <c r="DB348" s="139"/>
      <c r="DC348" s="139"/>
      <c r="DD348" s="139"/>
      <c r="DE348" s="139"/>
      <c r="DF348" s="139"/>
      <c r="DG348" s="139"/>
      <c r="DH348" s="139"/>
      <c r="DI348" s="139"/>
      <c r="DJ348" s="139"/>
      <c r="DK348" s="139"/>
      <c r="DL348" s="139"/>
      <c r="DM348" s="139"/>
      <c r="DN348" s="139"/>
    </row>
    <row r="349" spans="1:118" hidden="1" outlineLevel="1">
      <c r="A349" s="124" t="s">
        <v>143</v>
      </c>
      <c r="B349" s="124" t="s">
        <v>129</v>
      </c>
      <c r="C349" s="124"/>
      <c r="D349" s="124"/>
      <c r="E349" s="124"/>
      <c r="F349" s="124"/>
      <c r="G349" s="124"/>
      <c r="H349" s="124"/>
      <c r="I349" s="124"/>
      <c r="J349" s="108" t="s">
        <v>130</v>
      </c>
      <c r="K349" s="146">
        <f t="shared" ref="K349:O349" si="143">IFERROR(K348/K347,0)</f>
        <v>0</v>
      </c>
      <c r="L349" s="147">
        <f t="shared" si="143"/>
        <v>0</v>
      </c>
      <c r="M349" s="147">
        <f t="shared" si="143"/>
        <v>0</v>
      </c>
      <c r="N349" s="147">
        <f t="shared" si="143"/>
        <v>0</v>
      </c>
      <c r="O349" s="147">
        <f t="shared" si="143"/>
        <v>0</v>
      </c>
      <c r="P349" s="124"/>
      <c r="Q349" s="124"/>
      <c r="R349" s="124"/>
      <c r="S349" s="124"/>
      <c r="T349" s="124"/>
      <c r="U349" s="124"/>
      <c r="V349" s="124"/>
      <c r="W349" s="124"/>
      <c r="X349" s="124"/>
      <c r="Y349" s="124"/>
      <c r="Z349" s="124"/>
      <c r="AA349" s="124"/>
      <c r="AB349" s="124"/>
      <c r="AC349" s="124"/>
      <c r="AD349" s="139"/>
      <c r="AE349" s="139"/>
      <c r="AF349" s="139"/>
      <c r="AG349" s="139"/>
      <c r="AH349" s="139"/>
      <c r="AI349" s="139"/>
      <c r="AJ349" s="139"/>
      <c r="AK349" s="139"/>
      <c r="AL349" s="139"/>
      <c r="AM349" s="139"/>
      <c r="AN349" s="139"/>
      <c r="AO349" s="139"/>
      <c r="AP349" s="139"/>
      <c r="AQ349" s="124"/>
      <c r="AV349" s="124"/>
      <c r="AW349" s="139"/>
      <c r="AX349" s="139"/>
      <c r="AY349" s="139"/>
      <c r="AZ349" s="139"/>
      <c r="BA349" s="139"/>
      <c r="BB349" s="139"/>
      <c r="BC349" s="139"/>
      <c r="BD349" s="139"/>
      <c r="BE349" s="139"/>
      <c r="BF349" s="139"/>
      <c r="BG349" s="139"/>
      <c r="BH349" s="139"/>
      <c r="BI349" s="139"/>
      <c r="BO349" s="124"/>
      <c r="BP349" s="139"/>
      <c r="BQ349" s="139"/>
      <c r="BR349" s="139"/>
      <c r="BS349" s="139"/>
      <c r="BT349" s="139"/>
      <c r="BU349" s="139"/>
      <c r="BV349" s="139"/>
      <c r="BW349" s="139"/>
      <c r="BX349" s="139"/>
      <c r="BY349" s="139"/>
      <c r="BZ349" s="139"/>
      <c r="CA349" s="139"/>
      <c r="CB349" s="139"/>
      <c r="CH349" s="124"/>
      <c r="CI349" s="139"/>
      <c r="CJ349" s="139"/>
      <c r="CK349" s="139"/>
      <c r="CL349" s="139"/>
      <c r="CM349" s="139"/>
      <c r="CN349" s="139"/>
      <c r="CO349" s="139"/>
      <c r="CP349" s="139"/>
      <c r="CQ349" s="139"/>
      <c r="CR349" s="139"/>
      <c r="CS349" s="139"/>
      <c r="CT349" s="139"/>
      <c r="CU349" s="139"/>
      <c r="DA349" s="124"/>
      <c r="DB349" s="139"/>
      <c r="DC349" s="139"/>
      <c r="DD349" s="139"/>
      <c r="DE349" s="139"/>
      <c r="DF349" s="139"/>
      <c r="DG349" s="139"/>
      <c r="DH349" s="139"/>
      <c r="DI349" s="139"/>
      <c r="DJ349" s="139"/>
      <c r="DK349" s="139"/>
      <c r="DL349" s="139"/>
      <c r="DM349" s="139"/>
      <c r="DN349" s="139"/>
    </row>
    <row r="350" spans="1:118" hidden="1" outlineLevel="1">
      <c r="A350" s="124" t="s">
        <v>131</v>
      </c>
      <c r="B350" s="124" t="s">
        <v>112</v>
      </c>
      <c r="C350" s="124"/>
      <c r="D350" s="124"/>
      <c r="E350" s="124"/>
      <c r="F350" s="124"/>
      <c r="G350" s="124"/>
      <c r="H350" s="124"/>
      <c r="I350" s="124"/>
      <c r="J350" s="108" t="s">
        <v>107</v>
      </c>
      <c r="K350" s="134"/>
      <c r="L350" s="130"/>
      <c r="M350" s="130"/>
      <c r="N350" s="130"/>
      <c r="O350" s="130"/>
      <c r="P350" s="124"/>
      <c r="Q350" s="124"/>
      <c r="R350" s="124"/>
      <c r="S350" s="124"/>
      <c r="T350" s="124"/>
      <c r="U350" s="124"/>
      <c r="V350" s="124"/>
      <c r="W350" s="124"/>
      <c r="X350" s="124"/>
      <c r="Y350" s="124"/>
      <c r="Z350" s="124"/>
      <c r="AA350" s="124"/>
      <c r="AB350" s="124"/>
      <c r="AC350" s="124"/>
      <c r="AD350" s="139"/>
      <c r="AE350" s="139"/>
      <c r="AF350" s="139"/>
      <c r="AG350" s="139"/>
      <c r="AH350" s="139"/>
      <c r="AI350" s="139"/>
      <c r="AJ350" s="139"/>
      <c r="AK350" s="139"/>
      <c r="AL350" s="139"/>
      <c r="AM350" s="139"/>
      <c r="AN350" s="139"/>
      <c r="AO350" s="139"/>
      <c r="AP350" s="139"/>
      <c r="AQ350" s="124"/>
      <c r="AV350" s="124"/>
      <c r="AW350" s="139"/>
      <c r="AX350" s="139"/>
      <c r="AY350" s="139"/>
      <c r="AZ350" s="139"/>
      <c r="BA350" s="139"/>
      <c r="BB350" s="139"/>
      <c r="BC350" s="139"/>
      <c r="BD350" s="139"/>
      <c r="BE350" s="139"/>
      <c r="BF350" s="139"/>
      <c r="BG350" s="139"/>
      <c r="BH350" s="139"/>
      <c r="BI350" s="139"/>
      <c r="BO350" s="124"/>
      <c r="BP350" s="139"/>
      <c r="BQ350" s="139"/>
      <c r="BR350" s="139"/>
      <c r="BS350" s="139"/>
      <c r="BT350" s="139"/>
      <c r="BU350" s="139"/>
      <c r="BV350" s="139"/>
      <c r="BW350" s="139"/>
      <c r="BX350" s="139"/>
      <c r="BY350" s="139"/>
      <c r="BZ350" s="139"/>
      <c r="CA350" s="139"/>
      <c r="CB350" s="139"/>
      <c r="CH350" s="124"/>
      <c r="CI350" s="139"/>
      <c r="CJ350" s="139"/>
      <c r="CK350" s="139"/>
      <c r="CL350" s="139"/>
      <c r="CM350" s="139"/>
      <c r="CN350" s="139"/>
      <c r="CO350" s="139"/>
      <c r="CP350" s="139"/>
      <c r="CQ350" s="139"/>
      <c r="CR350" s="139"/>
      <c r="CS350" s="139"/>
      <c r="CT350" s="139"/>
      <c r="CU350" s="139"/>
      <c r="DA350" s="124"/>
      <c r="DB350" s="139"/>
      <c r="DC350" s="139"/>
      <c r="DD350" s="139"/>
      <c r="DE350" s="139"/>
      <c r="DF350" s="139"/>
      <c r="DG350" s="139"/>
      <c r="DH350" s="139"/>
      <c r="DI350" s="139"/>
      <c r="DJ350" s="139"/>
      <c r="DK350" s="139"/>
      <c r="DL350" s="139"/>
      <c r="DM350" s="139"/>
      <c r="DN350" s="139"/>
    </row>
    <row r="351" spans="1:118" hidden="1" outlineLevel="1">
      <c r="A351" s="148" t="s">
        <v>140</v>
      </c>
      <c r="B351" s="124" t="s">
        <v>128</v>
      </c>
      <c r="C351" s="124"/>
      <c r="D351" s="124"/>
      <c r="E351" s="124"/>
      <c r="F351" s="124"/>
      <c r="G351" s="124"/>
      <c r="H351" s="124"/>
      <c r="I351" s="124"/>
      <c r="J351" s="108" t="s">
        <v>107</v>
      </c>
      <c r="K351" s="134"/>
      <c r="L351" s="130"/>
      <c r="M351" s="130"/>
      <c r="N351" s="130"/>
      <c r="O351" s="130"/>
      <c r="P351" s="124"/>
      <c r="Q351" s="124"/>
      <c r="R351" s="124"/>
      <c r="S351" s="124"/>
      <c r="T351" s="124"/>
      <c r="U351" s="124"/>
      <c r="V351" s="124"/>
      <c r="W351" s="124"/>
      <c r="X351" s="124"/>
      <c r="Y351" s="124"/>
      <c r="Z351" s="124"/>
      <c r="AA351" s="124"/>
      <c r="AB351" s="124"/>
      <c r="AC351" s="124"/>
      <c r="AD351" s="139"/>
      <c r="AE351" s="139"/>
      <c r="AF351" s="139"/>
      <c r="AG351" s="139"/>
      <c r="AH351" s="139"/>
      <c r="AI351" s="139"/>
      <c r="AJ351" s="139"/>
      <c r="AK351" s="139"/>
      <c r="AL351" s="139"/>
      <c r="AM351" s="139"/>
      <c r="AN351" s="139"/>
      <c r="AO351" s="139"/>
      <c r="AP351" s="139"/>
      <c r="AQ351" s="124"/>
      <c r="AV351" s="124"/>
      <c r="AW351" s="139"/>
      <c r="AX351" s="139"/>
      <c r="AY351" s="139"/>
      <c r="AZ351" s="139"/>
      <c r="BA351" s="139"/>
      <c r="BB351" s="139"/>
      <c r="BC351" s="139"/>
      <c r="BD351" s="139"/>
      <c r="BE351" s="139"/>
      <c r="BF351" s="139"/>
      <c r="BG351" s="139"/>
      <c r="BH351" s="139"/>
      <c r="BI351" s="139"/>
      <c r="BO351" s="124"/>
      <c r="BP351" s="139"/>
      <c r="BQ351" s="139"/>
      <c r="BR351" s="139"/>
      <c r="BS351" s="139"/>
      <c r="BT351" s="139"/>
      <c r="BU351" s="139"/>
      <c r="BV351" s="139"/>
      <c r="BW351" s="139"/>
      <c r="BX351" s="139"/>
      <c r="BY351" s="139"/>
      <c r="BZ351" s="139"/>
      <c r="CA351" s="139"/>
      <c r="CB351" s="139"/>
      <c r="CH351" s="124"/>
      <c r="CI351" s="139"/>
      <c r="CJ351" s="139"/>
      <c r="CK351" s="139"/>
      <c r="CL351" s="139"/>
      <c r="CM351" s="139"/>
      <c r="CN351" s="139"/>
      <c r="CO351" s="139"/>
      <c r="CP351" s="139"/>
      <c r="CQ351" s="139"/>
      <c r="CR351" s="139"/>
      <c r="CS351" s="139"/>
      <c r="CT351" s="139"/>
      <c r="CU351" s="139"/>
      <c r="DA351" s="124"/>
      <c r="DB351" s="139"/>
      <c r="DC351" s="139"/>
      <c r="DD351" s="139"/>
      <c r="DE351" s="139"/>
      <c r="DF351" s="139"/>
      <c r="DG351" s="139"/>
      <c r="DH351" s="139"/>
      <c r="DI351" s="139"/>
      <c r="DJ351" s="139"/>
      <c r="DK351" s="139"/>
      <c r="DL351" s="139"/>
      <c r="DM351" s="139"/>
      <c r="DN351" s="139"/>
    </row>
    <row r="352" spans="1:118" hidden="1" outlineLevel="1">
      <c r="A352" s="149" t="str">
        <f>A351</f>
        <v>[ESO Affiliate or Related Undertaking that do not trade / transact with the ESO 1]</v>
      </c>
      <c r="B352" s="124" t="s">
        <v>112</v>
      </c>
      <c r="C352" s="124"/>
      <c r="D352" s="124"/>
      <c r="E352" s="124"/>
      <c r="F352" s="124"/>
      <c r="G352" s="124"/>
      <c r="H352" s="124"/>
      <c r="I352" s="124"/>
      <c r="J352" s="108" t="s">
        <v>107</v>
      </c>
      <c r="K352" s="134"/>
      <c r="L352" s="130"/>
      <c r="M352" s="130"/>
      <c r="N352" s="130"/>
      <c r="O352" s="130"/>
      <c r="P352" s="124"/>
      <c r="Q352" s="124"/>
      <c r="R352" s="124"/>
      <c r="S352" s="124"/>
      <c r="T352" s="124"/>
      <c r="U352" s="124"/>
      <c r="V352" s="124"/>
      <c r="W352" s="124"/>
      <c r="X352" s="124"/>
      <c r="Y352" s="124"/>
      <c r="Z352" s="124"/>
      <c r="AA352" s="124"/>
      <c r="AB352" s="124"/>
      <c r="AC352" s="124"/>
      <c r="AD352" s="139"/>
      <c r="AE352" s="139"/>
      <c r="AF352" s="139"/>
      <c r="AG352" s="139"/>
      <c r="AH352" s="139"/>
      <c r="AI352" s="139"/>
      <c r="AJ352" s="139"/>
      <c r="AK352" s="139"/>
      <c r="AL352" s="139"/>
      <c r="AM352" s="139"/>
      <c r="AN352" s="139"/>
      <c r="AO352" s="139"/>
      <c r="AP352" s="139"/>
      <c r="AQ352" s="124"/>
      <c r="AV352" s="124"/>
      <c r="AW352" s="139"/>
      <c r="AX352" s="139"/>
      <c r="AY352" s="139"/>
      <c r="AZ352" s="139"/>
      <c r="BA352" s="139"/>
      <c r="BB352" s="139"/>
      <c r="BC352" s="139"/>
      <c r="BD352" s="139"/>
      <c r="BE352" s="139"/>
      <c r="BF352" s="139"/>
      <c r="BG352" s="139"/>
      <c r="BH352" s="139"/>
      <c r="BI352" s="139"/>
      <c r="BO352" s="124"/>
      <c r="BP352" s="139"/>
      <c r="BQ352" s="139"/>
      <c r="BR352" s="139"/>
      <c r="BS352" s="139"/>
      <c r="BT352" s="139"/>
      <c r="BU352" s="139"/>
      <c r="BV352" s="139"/>
      <c r="BW352" s="139"/>
      <c r="BX352" s="139"/>
      <c r="BY352" s="139"/>
      <c r="BZ352" s="139"/>
      <c r="CA352" s="139"/>
      <c r="CB352" s="139"/>
      <c r="CH352" s="124"/>
      <c r="CI352" s="139"/>
      <c r="CJ352" s="139"/>
      <c r="CK352" s="139"/>
      <c r="CL352" s="139"/>
      <c r="CM352" s="139"/>
      <c r="CN352" s="139"/>
      <c r="CO352" s="139"/>
      <c r="CP352" s="139"/>
      <c r="CQ352" s="139"/>
      <c r="CR352" s="139"/>
      <c r="CS352" s="139"/>
      <c r="CT352" s="139"/>
      <c r="CU352" s="139"/>
      <c r="DA352" s="124"/>
      <c r="DB352" s="139"/>
      <c r="DC352" s="139"/>
      <c r="DD352" s="139"/>
      <c r="DE352" s="139"/>
      <c r="DF352" s="139"/>
      <c r="DG352" s="139"/>
      <c r="DH352" s="139"/>
      <c r="DI352" s="139"/>
      <c r="DJ352" s="139"/>
      <c r="DK352" s="139"/>
      <c r="DL352" s="139"/>
      <c r="DM352" s="139"/>
      <c r="DN352" s="139"/>
    </row>
    <row r="353" spans="1:118" hidden="1" outlineLevel="1">
      <c r="A353" s="149" t="str">
        <f>A351</f>
        <v>[ESO Affiliate or Related Undertaking that do not trade / transact with the ESO 1]</v>
      </c>
      <c r="B353" s="124" t="s">
        <v>129</v>
      </c>
      <c r="C353" s="124"/>
      <c r="D353" s="124"/>
      <c r="E353" s="124"/>
      <c r="F353" s="124"/>
      <c r="G353" s="124"/>
      <c r="H353" s="124"/>
      <c r="I353" s="124"/>
      <c r="J353" s="108" t="s">
        <v>130</v>
      </c>
      <c r="K353" s="146">
        <f t="shared" ref="K353:O353" si="144">IFERROR(K352/K351,0)</f>
        <v>0</v>
      </c>
      <c r="L353" s="147">
        <f t="shared" si="144"/>
        <v>0</v>
      </c>
      <c r="M353" s="147">
        <f t="shared" si="144"/>
        <v>0</v>
      </c>
      <c r="N353" s="147">
        <f t="shared" si="144"/>
        <v>0</v>
      </c>
      <c r="O353" s="147">
        <f t="shared" si="144"/>
        <v>0</v>
      </c>
      <c r="P353" s="124"/>
      <c r="Q353" s="124"/>
      <c r="R353" s="124"/>
      <c r="S353" s="124"/>
      <c r="T353" s="124"/>
      <c r="U353" s="124"/>
      <c r="V353" s="124"/>
      <c r="W353" s="124"/>
      <c r="X353" s="124"/>
      <c r="Y353" s="124"/>
      <c r="Z353" s="124"/>
      <c r="AA353" s="124"/>
      <c r="AB353" s="124"/>
      <c r="AC353" s="124"/>
      <c r="AD353" s="139"/>
      <c r="AE353" s="139"/>
      <c r="AF353" s="139"/>
      <c r="AG353" s="139"/>
      <c r="AH353" s="139"/>
      <c r="AI353" s="139"/>
      <c r="AJ353" s="139"/>
      <c r="AK353" s="139"/>
      <c r="AL353" s="139"/>
      <c r="AM353" s="139"/>
      <c r="AN353" s="139"/>
      <c r="AO353" s="139"/>
      <c r="AP353" s="139"/>
      <c r="AQ353" s="124"/>
      <c r="AV353" s="124"/>
      <c r="AW353" s="139"/>
      <c r="AX353" s="139"/>
      <c r="AY353" s="139"/>
      <c r="AZ353" s="139"/>
      <c r="BA353" s="139"/>
      <c r="BB353" s="139"/>
      <c r="BC353" s="139"/>
      <c r="BD353" s="139"/>
      <c r="BE353" s="139"/>
      <c r="BF353" s="139"/>
      <c r="BG353" s="139"/>
      <c r="BH353" s="139"/>
      <c r="BI353" s="139"/>
      <c r="BO353" s="124"/>
      <c r="BP353" s="139"/>
      <c r="BQ353" s="139"/>
      <c r="BR353" s="139"/>
      <c r="BS353" s="139"/>
      <c r="BT353" s="139"/>
      <c r="BU353" s="139"/>
      <c r="BV353" s="139"/>
      <c r="BW353" s="139"/>
      <c r="BX353" s="139"/>
      <c r="BY353" s="139"/>
      <c r="BZ353" s="139"/>
      <c r="CA353" s="139"/>
      <c r="CB353" s="139"/>
      <c r="CH353" s="124"/>
      <c r="CI353" s="139"/>
      <c r="CJ353" s="139"/>
      <c r="CK353" s="139"/>
      <c r="CL353" s="139"/>
      <c r="CM353" s="139"/>
      <c r="CN353" s="139"/>
      <c r="CO353" s="139"/>
      <c r="CP353" s="139"/>
      <c r="CQ353" s="139"/>
      <c r="CR353" s="139"/>
      <c r="CS353" s="139"/>
      <c r="CT353" s="139"/>
      <c r="CU353" s="139"/>
      <c r="DA353" s="124"/>
      <c r="DB353" s="139"/>
      <c r="DC353" s="139"/>
      <c r="DD353" s="139"/>
      <c r="DE353" s="139"/>
      <c r="DF353" s="139"/>
      <c r="DG353" s="139"/>
      <c r="DH353" s="139"/>
      <c r="DI353" s="139"/>
      <c r="DJ353" s="139"/>
      <c r="DK353" s="139"/>
      <c r="DL353" s="139"/>
      <c r="DM353" s="139"/>
      <c r="DN353" s="139"/>
    </row>
    <row r="354" spans="1:118" hidden="1" outlineLevel="1">
      <c r="A354" s="148" t="s">
        <v>141</v>
      </c>
      <c r="B354" s="124" t="s">
        <v>128</v>
      </c>
      <c r="C354" s="124"/>
      <c r="D354" s="124"/>
      <c r="E354" s="124"/>
      <c r="F354" s="124"/>
      <c r="G354" s="124"/>
      <c r="H354" s="124"/>
      <c r="I354" s="124"/>
      <c r="J354" s="108" t="s">
        <v>107</v>
      </c>
      <c r="K354" s="134"/>
      <c r="L354" s="130"/>
      <c r="M354" s="130"/>
      <c r="N354" s="130"/>
      <c r="O354" s="130"/>
      <c r="P354" s="124"/>
      <c r="Q354" s="124"/>
      <c r="R354" s="124"/>
      <c r="S354" s="124"/>
      <c r="T354" s="124"/>
      <c r="U354" s="124"/>
      <c r="V354" s="124"/>
      <c r="W354" s="124"/>
      <c r="X354" s="124"/>
      <c r="Y354" s="124"/>
      <c r="Z354" s="124"/>
      <c r="AA354" s="124"/>
      <c r="AB354" s="124"/>
      <c r="AC354" s="124"/>
      <c r="AD354" s="139"/>
      <c r="AE354" s="139"/>
      <c r="AF354" s="139"/>
      <c r="AG354" s="139"/>
      <c r="AH354" s="139"/>
      <c r="AI354" s="139"/>
      <c r="AJ354" s="139"/>
      <c r="AK354" s="139"/>
      <c r="AL354" s="139"/>
      <c r="AM354" s="139"/>
      <c r="AN354" s="139"/>
      <c r="AO354" s="139"/>
      <c r="AP354" s="139"/>
      <c r="AQ354" s="124"/>
      <c r="AV354" s="124"/>
      <c r="AW354" s="139"/>
      <c r="AX354" s="139"/>
      <c r="AY354" s="139"/>
      <c r="AZ354" s="139"/>
      <c r="BA354" s="139"/>
      <c r="BB354" s="139"/>
      <c r="BC354" s="139"/>
      <c r="BD354" s="139"/>
      <c r="BE354" s="139"/>
      <c r="BF354" s="139"/>
      <c r="BG354" s="139"/>
      <c r="BH354" s="139"/>
      <c r="BI354" s="139"/>
      <c r="BO354" s="124"/>
      <c r="BP354" s="139"/>
      <c r="BQ354" s="139"/>
      <c r="BR354" s="139"/>
      <c r="BS354" s="139"/>
      <c r="BT354" s="139"/>
      <c r="BU354" s="139"/>
      <c r="BV354" s="139"/>
      <c r="BW354" s="139"/>
      <c r="BX354" s="139"/>
      <c r="BY354" s="139"/>
      <c r="BZ354" s="139"/>
      <c r="CA354" s="139"/>
      <c r="CB354" s="139"/>
      <c r="CH354" s="124"/>
      <c r="CI354" s="139"/>
      <c r="CJ354" s="139"/>
      <c r="CK354" s="139"/>
      <c r="CL354" s="139"/>
      <c r="CM354" s="139"/>
      <c r="CN354" s="139"/>
      <c r="CO354" s="139"/>
      <c r="CP354" s="139"/>
      <c r="CQ354" s="139"/>
      <c r="CR354" s="139"/>
      <c r="CS354" s="139"/>
      <c r="CT354" s="139"/>
      <c r="CU354" s="139"/>
      <c r="DA354" s="124"/>
      <c r="DB354" s="139"/>
      <c r="DC354" s="139"/>
      <c r="DD354" s="139"/>
      <c r="DE354" s="139"/>
      <c r="DF354" s="139"/>
      <c r="DG354" s="139"/>
      <c r="DH354" s="139"/>
      <c r="DI354" s="139"/>
      <c r="DJ354" s="139"/>
      <c r="DK354" s="139"/>
      <c r="DL354" s="139"/>
      <c r="DM354" s="139"/>
      <c r="DN354" s="139"/>
    </row>
    <row r="355" spans="1:118" hidden="1" outlineLevel="1">
      <c r="A355" s="149" t="str">
        <f>A354</f>
        <v>[ESO Affiliate or Related Undertaking that do not trade / transact with the ESO 2]</v>
      </c>
      <c r="B355" s="124" t="s">
        <v>112</v>
      </c>
      <c r="C355" s="124"/>
      <c r="D355" s="124"/>
      <c r="E355" s="124"/>
      <c r="F355" s="124"/>
      <c r="G355" s="124"/>
      <c r="H355" s="124"/>
      <c r="I355" s="124"/>
      <c r="J355" s="108" t="s">
        <v>107</v>
      </c>
      <c r="K355" s="134"/>
      <c r="L355" s="130"/>
      <c r="M355" s="130"/>
      <c r="N355" s="130"/>
      <c r="O355" s="130"/>
      <c r="P355" s="124"/>
      <c r="Q355" s="124"/>
      <c r="R355" s="124"/>
      <c r="S355" s="124"/>
      <c r="T355" s="124"/>
      <c r="U355" s="124"/>
      <c r="V355" s="124"/>
      <c r="W355" s="124"/>
      <c r="X355" s="124"/>
      <c r="Y355" s="124"/>
      <c r="Z355" s="124"/>
      <c r="AA355" s="124"/>
      <c r="AB355" s="124"/>
      <c r="AC355" s="124"/>
      <c r="AD355" s="139"/>
      <c r="AE355" s="139"/>
      <c r="AF355" s="139"/>
      <c r="AG355" s="139"/>
      <c r="AH355" s="139"/>
      <c r="AI355" s="139"/>
      <c r="AJ355" s="139"/>
      <c r="AK355" s="139"/>
      <c r="AL355" s="139"/>
      <c r="AM355" s="139"/>
      <c r="AN355" s="139"/>
      <c r="AO355" s="139"/>
      <c r="AP355" s="139"/>
      <c r="AQ355" s="124"/>
      <c r="AV355" s="124"/>
      <c r="AW355" s="139"/>
      <c r="AX355" s="139"/>
      <c r="AY355" s="139"/>
      <c r="AZ355" s="139"/>
      <c r="BA355" s="139"/>
      <c r="BB355" s="139"/>
      <c r="BC355" s="139"/>
      <c r="BD355" s="139"/>
      <c r="BE355" s="139"/>
      <c r="BF355" s="139"/>
      <c r="BG355" s="139"/>
      <c r="BH355" s="139"/>
      <c r="BI355" s="139"/>
      <c r="BO355" s="124"/>
      <c r="BP355" s="139"/>
      <c r="BQ355" s="139"/>
      <c r="BR355" s="139"/>
      <c r="BS355" s="139"/>
      <c r="BT355" s="139"/>
      <c r="BU355" s="139"/>
      <c r="BV355" s="139"/>
      <c r="BW355" s="139"/>
      <c r="BX355" s="139"/>
      <c r="BY355" s="139"/>
      <c r="BZ355" s="139"/>
      <c r="CA355" s="139"/>
      <c r="CB355" s="139"/>
      <c r="CH355" s="124"/>
      <c r="CI355" s="139"/>
      <c r="CJ355" s="139"/>
      <c r="CK355" s="139"/>
      <c r="CL355" s="139"/>
      <c r="CM355" s="139"/>
      <c r="CN355" s="139"/>
      <c r="CO355" s="139"/>
      <c r="CP355" s="139"/>
      <c r="CQ355" s="139"/>
      <c r="CR355" s="139"/>
      <c r="CS355" s="139"/>
      <c r="CT355" s="139"/>
      <c r="CU355" s="139"/>
      <c r="DA355" s="124"/>
      <c r="DB355" s="139"/>
      <c r="DC355" s="139"/>
      <c r="DD355" s="139"/>
      <c r="DE355" s="139"/>
      <c r="DF355" s="139"/>
      <c r="DG355" s="139"/>
      <c r="DH355" s="139"/>
      <c r="DI355" s="139"/>
      <c r="DJ355" s="139"/>
      <c r="DK355" s="139"/>
      <c r="DL355" s="139"/>
      <c r="DM355" s="139"/>
      <c r="DN355" s="139"/>
    </row>
    <row r="356" spans="1:118" hidden="1" outlineLevel="1">
      <c r="A356" s="149" t="str">
        <f>A354</f>
        <v>[ESO Affiliate or Related Undertaking that do not trade / transact with the ESO 2]</v>
      </c>
      <c r="B356" s="124" t="s">
        <v>129</v>
      </c>
      <c r="C356" s="124"/>
      <c r="D356" s="124"/>
      <c r="E356" s="124"/>
      <c r="F356" s="124"/>
      <c r="G356" s="124"/>
      <c r="H356" s="124"/>
      <c r="I356" s="124"/>
      <c r="J356" s="108" t="s">
        <v>130</v>
      </c>
      <c r="K356" s="146">
        <f t="shared" ref="K356:O356" si="145">IFERROR(K355/K354,0)</f>
        <v>0</v>
      </c>
      <c r="L356" s="147">
        <f t="shared" si="145"/>
        <v>0</v>
      </c>
      <c r="M356" s="147">
        <f t="shared" si="145"/>
        <v>0</v>
      </c>
      <c r="N356" s="147">
        <f t="shared" si="145"/>
        <v>0</v>
      </c>
      <c r="O356" s="147">
        <f t="shared" si="145"/>
        <v>0</v>
      </c>
      <c r="P356" s="124"/>
      <c r="Q356" s="124"/>
      <c r="R356" s="124"/>
      <c r="S356" s="124"/>
      <c r="T356" s="124"/>
      <c r="U356" s="124"/>
      <c r="V356" s="124"/>
      <c r="W356" s="124"/>
      <c r="X356" s="124"/>
      <c r="Y356" s="124"/>
      <c r="Z356" s="124"/>
      <c r="AA356" s="124"/>
      <c r="AB356" s="124"/>
      <c r="AC356" s="124"/>
      <c r="AD356" s="139"/>
      <c r="AE356" s="139"/>
      <c r="AF356" s="139"/>
      <c r="AG356" s="139"/>
      <c r="AH356" s="139"/>
      <c r="AI356" s="139"/>
      <c r="AJ356" s="139"/>
      <c r="AK356" s="139"/>
      <c r="AL356" s="139"/>
      <c r="AM356" s="139"/>
      <c r="AN356" s="139"/>
      <c r="AO356" s="139"/>
      <c r="AP356" s="139"/>
      <c r="AQ356" s="124"/>
      <c r="AV356" s="124"/>
      <c r="AW356" s="139"/>
      <c r="AX356" s="139"/>
      <c r="AY356" s="139"/>
      <c r="AZ356" s="139"/>
      <c r="BA356" s="139"/>
      <c r="BB356" s="139"/>
      <c r="BC356" s="139"/>
      <c r="BD356" s="139"/>
      <c r="BE356" s="139"/>
      <c r="BF356" s="139"/>
      <c r="BG356" s="139"/>
      <c r="BH356" s="139"/>
      <c r="BI356" s="139"/>
      <c r="BO356" s="124"/>
      <c r="BP356" s="139"/>
      <c r="BQ356" s="139"/>
      <c r="BR356" s="139"/>
      <c r="BS356" s="139"/>
      <c r="BT356" s="139"/>
      <c r="BU356" s="139"/>
      <c r="BV356" s="139"/>
      <c r="BW356" s="139"/>
      <c r="BX356" s="139"/>
      <c r="BY356" s="139"/>
      <c r="BZ356" s="139"/>
      <c r="CA356" s="139"/>
      <c r="CB356" s="139"/>
      <c r="CH356" s="124"/>
      <c r="CI356" s="139"/>
      <c r="CJ356" s="139"/>
      <c r="CK356" s="139"/>
      <c r="CL356" s="139"/>
      <c r="CM356" s="139"/>
      <c r="CN356" s="139"/>
      <c r="CO356" s="139"/>
      <c r="CP356" s="139"/>
      <c r="CQ356" s="139"/>
      <c r="CR356" s="139"/>
      <c r="CS356" s="139"/>
      <c r="CT356" s="139"/>
      <c r="CU356" s="139"/>
      <c r="DA356" s="124"/>
      <c r="DB356" s="139"/>
      <c r="DC356" s="139"/>
      <c r="DD356" s="139"/>
      <c r="DE356" s="139"/>
      <c r="DF356" s="139"/>
      <c r="DG356" s="139"/>
      <c r="DH356" s="139"/>
      <c r="DI356" s="139"/>
      <c r="DJ356" s="139"/>
      <c r="DK356" s="139"/>
      <c r="DL356" s="139"/>
      <c r="DM356" s="139"/>
      <c r="DN356" s="139"/>
    </row>
    <row r="357" spans="1:118" hidden="1" outlineLevel="1">
      <c r="A357" s="148" t="s">
        <v>142</v>
      </c>
      <c r="B357" s="124" t="s">
        <v>128</v>
      </c>
      <c r="C357" s="124"/>
      <c r="D357" s="124"/>
      <c r="E357" s="124"/>
      <c r="F357" s="124"/>
      <c r="G357" s="124"/>
      <c r="H357" s="124"/>
      <c r="I357" s="124"/>
      <c r="J357" s="108" t="s">
        <v>107</v>
      </c>
      <c r="K357" s="134"/>
      <c r="L357" s="130"/>
      <c r="M357" s="130"/>
      <c r="N357" s="130"/>
      <c r="O357" s="130"/>
      <c r="P357" s="124"/>
      <c r="Q357" s="124"/>
      <c r="R357" s="124"/>
      <c r="S357" s="124"/>
      <c r="T357" s="124"/>
      <c r="U357" s="124"/>
      <c r="V357" s="124"/>
      <c r="W357" s="124"/>
      <c r="X357" s="124"/>
      <c r="Y357" s="124"/>
      <c r="Z357" s="124"/>
      <c r="AA357" s="124"/>
      <c r="AB357" s="124"/>
      <c r="AC357" s="124"/>
      <c r="AD357" s="139"/>
      <c r="AE357" s="139"/>
      <c r="AF357" s="139"/>
      <c r="AG357" s="139"/>
      <c r="AH357" s="139"/>
      <c r="AI357" s="139"/>
      <c r="AJ357" s="139"/>
      <c r="AK357" s="139"/>
      <c r="AL357" s="139"/>
      <c r="AM357" s="139"/>
      <c r="AN357" s="139"/>
      <c r="AO357" s="139"/>
      <c r="AP357" s="139"/>
      <c r="AQ357" s="124"/>
      <c r="AV357" s="124"/>
      <c r="AW357" s="139"/>
      <c r="AX357" s="139"/>
      <c r="AY357" s="139"/>
      <c r="AZ357" s="139"/>
      <c r="BA357" s="139"/>
      <c r="BB357" s="139"/>
      <c r="BC357" s="139"/>
      <c r="BD357" s="139"/>
      <c r="BE357" s="139"/>
      <c r="BF357" s="139"/>
      <c r="BG357" s="139"/>
      <c r="BH357" s="139"/>
      <c r="BI357" s="139"/>
      <c r="BO357" s="124"/>
      <c r="BP357" s="139"/>
      <c r="BQ357" s="139"/>
      <c r="BR357" s="139"/>
      <c r="BS357" s="139"/>
      <c r="BT357" s="139"/>
      <c r="BU357" s="139"/>
      <c r="BV357" s="139"/>
      <c r="BW357" s="139"/>
      <c r="BX357" s="139"/>
      <c r="BY357" s="139"/>
      <c r="BZ357" s="139"/>
      <c r="CA357" s="139"/>
      <c r="CB357" s="139"/>
      <c r="CH357" s="124"/>
      <c r="CI357" s="139"/>
      <c r="CJ357" s="139"/>
      <c r="CK357" s="139"/>
      <c r="CL357" s="139"/>
      <c r="CM357" s="139"/>
      <c r="CN357" s="139"/>
      <c r="CO357" s="139"/>
      <c r="CP357" s="139"/>
      <c r="CQ357" s="139"/>
      <c r="CR357" s="139"/>
      <c r="CS357" s="139"/>
      <c r="CT357" s="139"/>
      <c r="CU357" s="139"/>
      <c r="DA357" s="124"/>
      <c r="DB357" s="139"/>
      <c r="DC357" s="139"/>
      <c r="DD357" s="139"/>
      <c r="DE357" s="139"/>
      <c r="DF357" s="139"/>
      <c r="DG357" s="139"/>
      <c r="DH357" s="139"/>
      <c r="DI357" s="139"/>
      <c r="DJ357" s="139"/>
      <c r="DK357" s="139"/>
      <c r="DL357" s="139"/>
      <c r="DM357" s="139"/>
      <c r="DN357" s="139"/>
    </row>
    <row r="358" spans="1:118" hidden="1" outlineLevel="1">
      <c r="A358" s="149" t="str">
        <f>A357</f>
        <v>[ESO Affiliate or Related Undertaking that do not trade / transact with the ESO 3]</v>
      </c>
      <c r="B358" s="124" t="s">
        <v>112</v>
      </c>
      <c r="C358" s="124"/>
      <c r="D358" s="124"/>
      <c r="E358" s="124"/>
      <c r="F358" s="124"/>
      <c r="G358" s="124"/>
      <c r="H358" s="124"/>
      <c r="I358" s="124"/>
      <c r="J358" s="108" t="s">
        <v>107</v>
      </c>
      <c r="K358" s="134"/>
      <c r="L358" s="130"/>
      <c r="M358" s="130"/>
      <c r="N358" s="130"/>
      <c r="O358" s="130"/>
      <c r="P358" s="124"/>
      <c r="Q358" s="124"/>
      <c r="R358" s="124"/>
      <c r="S358" s="124"/>
      <c r="T358" s="124"/>
      <c r="U358" s="124"/>
      <c r="V358" s="124"/>
      <c r="W358" s="124"/>
      <c r="X358" s="124"/>
      <c r="Y358" s="124"/>
      <c r="Z358" s="124"/>
      <c r="AA358" s="124"/>
      <c r="AB358" s="124"/>
      <c r="AC358" s="124"/>
      <c r="AD358" s="139"/>
      <c r="AE358" s="139"/>
      <c r="AF358" s="139"/>
      <c r="AG358" s="139"/>
      <c r="AH358" s="139"/>
      <c r="AI358" s="139"/>
      <c r="AJ358" s="139"/>
      <c r="AK358" s="139"/>
      <c r="AL358" s="139"/>
      <c r="AM358" s="139"/>
      <c r="AN358" s="139"/>
      <c r="AO358" s="139"/>
      <c r="AP358" s="139"/>
      <c r="AQ358" s="124"/>
      <c r="AV358" s="124"/>
      <c r="AW358" s="139"/>
      <c r="AX358" s="139"/>
      <c r="AY358" s="139"/>
      <c r="AZ358" s="139"/>
      <c r="BA358" s="139"/>
      <c r="BB358" s="139"/>
      <c r="BC358" s="139"/>
      <c r="BD358" s="139"/>
      <c r="BE358" s="139"/>
      <c r="BF358" s="139"/>
      <c r="BG358" s="139"/>
      <c r="BH358" s="139"/>
      <c r="BI358" s="139"/>
      <c r="BO358" s="124"/>
      <c r="BP358" s="139"/>
      <c r="BQ358" s="139"/>
      <c r="BR358" s="139"/>
      <c r="BS358" s="139"/>
      <c r="BT358" s="139"/>
      <c r="BU358" s="139"/>
      <c r="BV358" s="139"/>
      <c r="BW358" s="139"/>
      <c r="BX358" s="139"/>
      <c r="BY358" s="139"/>
      <c r="BZ358" s="139"/>
      <c r="CA358" s="139"/>
      <c r="CB358" s="139"/>
      <c r="CH358" s="124"/>
      <c r="CI358" s="139"/>
      <c r="CJ358" s="139"/>
      <c r="CK358" s="139"/>
      <c r="CL358" s="139"/>
      <c r="CM358" s="139"/>
      <c r="CN358" s="139"/>
      <c r="CO358" s="139"/>
      <c r="CP358" s="139"/>
      <c r="CQ358" s="139"/>
      <c r="CR358" s="139"/>
      <c r="CS358" s="139"/>
      <c r="CT358" s="139"/>
      <c r="CU358" s="139"/>
      <c r="DA358" s="124"/>
      <c r="DB358" s="139"/>
      <c r="DC358" s="139"/>
      <c r="DD358" s="139"/>
      <c r="DE358" s="139"/>
      <c r="DF358" s="139"/>
      <c r="DG358" s="139"/>
      <c r="DH358" s="139"/>
      <c r="DI358" s="139"/>
      <c r="DJ358" s="139"/>
      <c r="DK358" s="139"/>
      <c r="DL358" s="139"/>
      <c r="DM358" s="139"/>
      <c r="DN358" s="139"/>
    </row>
    <row r="359" spans="1:118" hidden="1" outlineLevel="1">
      <c r="A359" s="149" t="str">
        <f>A357</f>
        <v>[ESO Affiliate or Related Undertaking that do not trade / transact with the ESO 3]</v>
      </c>
      <c r="B359" s="124" t="s">
        <v>129</v>
      </c>
      <c r="C359" s="124"/>
      <c r="D359" s="124"/>
      <c r="E359" s="124"/>
      <c r="F359" s="124"/>
      <c r="G359" s="124"/>
      <c r="H359" s="124"/>
      <c r="I359" s="124"/>
      <c r="J359" s="108" t="s">
        <v>130</v>
      </c>
      <c r="K359" s="146">
        <f t="shared" ref="K359:O359" si="146">IFERROR(K358/K357,0)</f>
        <v>0</v>
      </c>
      <c r="L359" s="147">
        <f t="shared" si="146"/>
        <v>0</v>
      </c>
      <c r="M359" s="147">
        <f t="shared" si="146"/>
        <v>0</v>
      </c>
      <c r="N359" s="147">
        <f t="shared" si="146"/>
        <v>0</v>
      </c>
      <c r="O359" s="147">
        <f t="shared" si="146"/>
        <v>0</v>
      </c>
      <c r="P359" s="124"/>
      <c r="Q359" s="124"/>
      <c r="R359" s="124"/>
      <c r="S359" s="124"/>
      <c r="T359" s="124"/>
      <c r="U359" s="124"/>
      <c r="V359" s="124"/>
      <c r="W359" s="124"/>
      <c r="X359" s="124"/>
      <c r="Y359" s="124"/>
      <c r="Z359" s="124"/>
      <c r="AA359" s="124"/>
      <c r="AB359" s="124"/>
      <c r="AC359" s="124"/>
      <c r="AD359" s="139"/>
      <c r="AE359" s="139"/>
      <c r="AF359" s="139"/>
      <c r="AG359" s="139"/>
      <c r="AH359" s="139"/>
      <c r="AI359" s="139"/>
      <c r="AJ359" s="139"/>
      <c r="AK359" s="139"/>
      <c r="AL359" s="139"/>
      <c r="AM359" s="139"/>
      <c r="AN359" s="139"/>
      <c r="AO359" s="139"/>
      <c r="AP359" s="139"/>
      <c r="AQ359" s="124"/>
      <c r="AV359" s="124"/>
      <c r="AW359" s="139"/>
      <c r="AX359" s="139"/>
      <c r="AY359" s="139"/>
      <c r="AZ359" s="139"/>
      <c r="BA359" s="139"/>
      <c r="BB359" s="139"/>
      <c r="BC359" s="139"/>
      <c r="BD359" s="139"/>
      <c r="BE359" s="139"/>
      <c r="BF359" s="139"/>
      <c r="BG359" s="139"/>
      <c r="BH359" s="139"/>
      <c r="BI359" s="139"/>
      <c r="BO359" s="124"/>
      <c r="BP359" s="139"/>
      <c r="BQ359" s="139"/>
      <c r="BR359" s="139"/>
      <c r="BS359" s="139"/>
      <c r="BT359" s="139"/>
      <c r="BU359" s="139"/>
      <c r="BV359" s="139"/>
      <c r="BW359" s="139"/>
      <c r="BX359" s="139"/>
      <c r="BY359" s="139"/>
      <c r="BZ359" s="139"/>
      <c r="CA359" s="139"/>
      <c r="CB359" s="139"/>
      <c r="CH359" s="124"/>
      <c r="CI359" s="139"/>
      <c r="CJ359" s="139"/>
      <c r="CK359" s="139"/>
      <c r="CL359" s="139"/>
      <c r="CM359" s="139"/>
      <c r="CN359" s="139"/>
      <c r="CO359" s="139"/>
      <c r="CP359" s="139"/>
      <c r="CQ359" s="139"/>
      <c r="CR359" s="139"/>
      <c r="CS359" s="139"/>
      <c r="CT359" s="139"/>
      <c r="CU359" s="139"/>
      <c r="DA359" s="124"/>
      <c r="DB359" s="139"/>
      <c r="DC359" s="139"/>
      <c r="DD359" s="139"/>
      <c r="DE359" s="139"/>
      <c r="DF359" s="139"/>
      <c r="DG359" s="139"/>
      <c r="DH359" s="139"/>
      <c r="DI359" s="139"/>
      <c r="DJ359" s="139"/>
      <c r="DK359" s="139"/>
      <c r="DL359" s="139"/>
      <c r="DM359" s="139"/>
      <c r="DN359" s="139"/>
    </row>
    <row r="360" spans="1:118" hidden="1" outlineLevel="1">
      <c r="A360" s="148" t="s">
        <v>135</v>
      </c>
      <c r="B360" s="124" t="s">
        <v>128</v>
      </c>
      <c r="C360" s="124"/>
      <c r="D360" s="124"/>
      <c r="E360" s="124"/>
      <c r="F360" s="124"/>
      <c r="G360" s="124"/>
      <c r="H360" s="124"/>
      <c r="I360" s="124"/>
      <c r="J360" s="108" t="s">
        <v>107</v>
      </c>
      <c r="K360" s="134"/>
      <c r="L360" s="130"/>
      <c r="M360" s="130"/>
      <c r="N360" s="130"/>
      <c r="O360" s="130"/>
      <c r="P360" s="124"/>
      <c r="Q360" s="124"/>
      <c r="R360" s="124"/>
      <c r="S360" s="124"/>
      <c r="T360" s="124"/>
      <c r="U360" s="124"/>
      <c r="V360" s="124"/>
      <c r="W360" s="124"/>
      <c r="X360" s="124"/>
      <c r="Y360" s="124"/>
      <c r="Z360" s="124"/>
      <c r="AA360" s="124"/>
      <c r="AB360" s="124"/>
      <c r="AC360" s="124"/>
      <c r="AD360" s="139"/>
      <c r="AE360" s="139"/>
      <c r="AF360" s="139"/>
      <c r="AG360" s="139"/>
      <c r="AH360" s="139"/>
      <c r="AI360" s="139"/>
      <c r="AJ360" s="139"/>
      <c r="AK360" s="139"/>
      <c r="AL360" s="139"/>
      <c r="AM360" s="139"/>
      <c r="AN360" s="139"/>
      <c r="AO360" s="139"/>
      <c r="AP360" s="139"/>
      <c r="AQ360" s="124"/>
      <c r="AV360" s="124"/>
      <c r="AW360" s="139"/>
      <c r="AX360" s="139"/>
      <c r="AY360" s="139"/>
      <c r="AZ360" s="139"/>
      <c r="BA360" s="139"/>
      <c r="BB360" s="139"/>
      <c r="BC360" s="139"/>
      <c r="BD360" s="139"/>
      <c r="BE360" s="139"/>
      <c r="BF360" s="139"/>
      <c r="BG360" s="139"/>
      <c r="BH360" s="139"/>
      <c r="BI360" s="139"/>
      <c r="BO360" s="124"/>
      <c r="BP360" s="139"/>
      <c r="BQ360" s="139"/>
      <c r="BR360" s="139"/>
      <c r="BS360" s="139"/>
      <c r="BT360" s="139"/>
      <c r="BU360" s="139"/>
      <c r="BV360" s="139"/>
      <c r="BW360" s="139"/>
      <c r="BX360" s="139"/>
      <c r="BY360" s="139"/>
      <c r="BZ360" s="139"/>
      <c r="CA360" s="139"/>
      <c r="CB360" s="139"/>
      <c r="CH360" s="124"/>
      <c r="CI360" s="139"/>
      <c r="CJ360" s="139"/>
      <c r="CK360" s="139"/>
      <c r="CL360" s="139"/>
      <c r="CM360" s="139"/>
      <c r="CN360" s="139"/>
      <c r="CO360" s="139"/>
      <c r="CP360" s="139"/>
      <c r="CQ360" s="139"/>
      <c r="CR360" s="139"/>
      <c r="CS360" s="139"/>
      <c r="CT360" s="139"/>
      <c r="CU360" s="139"/>
      <c r="DA360" s="124"/>
      <c r="DB360" s="139"/>
      <c r="DC360" s="139"/>
      <c r="DD360" s="139"/>
      <c r="DE360" s="139"/>
      <c r="DF360" s="139"/>
      <c r="DG360" s="139"/>
      <c r="DH360" s="139"/>
      <c r="DI360" s="139"/>
      <c r="DJ360" s="139"/>
      <c r="DK360" s="139"/>
      <c r="DL360" s="139"/>
      <c r="DM360" s="139"/>
      <c r="DN360" s="139"/>
    </row>
    <row r="361" spans="1:118" hidden="1" outlineLevel="1">
      <c r="A361" s="149" t="str">
        <f>A360</f>
        <v>[ESO Affiliate or Related Undertaking that do not trade / transact with the ESO 4]</v>
      </c>
      <c r="B361" s="124" t="s">
        <v>112</v>
      </c>
      <c r="C361" s="124"/>
      <c r="D361" s="124"/>
      <c r="E361" s="124"/>
      <c r="F361" s="124"/>
      <c r="G361" s="124"/>
      <c r="H361" s="124"/>
      <c r="I361" s="124"/>
      <c r="J361" s="108" t="s">
        <v>107</v>
      </c>
      <c r="K361" s="134"/>
      <c r="L361" s="130"/>
      <c r="M361" s="130"/>
      <c r="N361" s="130"/>
      <c r="O361" s="130"/>
      <c r="P361" s="124"/>
      <c r="Q361" s="124"/>
      <c r="R361" s="124"/>
      <c r="S361" s="124"/>
      <c r="T361" s="124"/>
      <c r="U361" s="124"/>
      <c r="V361" s="124"/>
      <c r="W361" s="124"/>
      <c r="X361" s="124"/>
      <c r="Y361" s="124"/>
      <c r="Z361" s="124"/>
      <c r="AA361" s="124"/>
      <c r="AB361" s="124"/>
      <c r="AC361" s="124"/>
      <c r="AD361" s="139"/>
      <c r="AE361" s="139"/>
      <c r="AF361" s="139"/>
      <c r="AG361" s="139"/>
      <c r="AH361" s="139"/>
      <c r="AI361" s="139"/>
      <c r="AJ361" s="139"/>
      <c r="AK361" s="139"/>
      <c r="AL361" s="139"/>
      <c r="AM361" s="139"/>
      <c r="AN361" s="139"/>
      <c r="AO361" s="139"/>
      <c r="AP361" s="139"/>
      <c r="AQ361" s="124"/>
      <c r="AV361" s="124"/>
      <c r="AW361" s="139"/>
      <c r="AX361" s="139"/>
      <c r="AY361" s="139"/>
      <c r="AZ361" s="139"/>
      <c r="BA361" s="139"/>
      <c r="BB361" s="139"/>
      <c r="BC361" s="139"/>
      <c r="BD361" s="139"/>
      <c r="BE361" s="139"/>
      <c r="BF361" s="139"/>
      <c r="BG361" s="139"/>
      <c r="BH361" s="139"/>
      <c r="BI361" s="139"/>
      <c r="BO361" s="124"/>
      <c r="BP361" s="139"/>
      <c r="BQ361" s="139"/>
      <c r="BR361" s="139"/>
      <c r="BS361" s="139"/>
      <c r="BT361" s="139"/>
      <c r="BU361" s="139"/>
      <c r="BV361" s="139"/>
      <c r="BW361" s="139"/>
      <c r="BX361" s="139"/>
      <c r="BY361" s="139"/>
      <c r="BZ361" s="139"/>
      <c r="CA361" s="139"/>
      <c r="CB361" s="139"/>
      <c r="CH361" s="124"/>
      <c r="CI361" s="139"/>
      <c r="CJ361" s="139"/>
      <c r="CK361" s="139"/>
      <c r="CL361" s="139"/>
      <c r="CM361" s="139"/>
      <c r="CN361" s="139"/>
      <c r="CO361" s="139"/>
      <c r="CP361" s="139"/>
      <c r="CQ361" s="139"/>
      <c r="CR361" s="139"/>
      <c r="CS361" s="139"/>
      <c r="CT361" s="139"/>
      <c r="CU361" s="139"/>
      <c r="DA361" s="124"/>
      <c r="DB361" s="139"/>
      <c r="DC361" s="139"/>
      <c r="DD361" s="139"/>
      <c r="DE361" s="139"/>
      <c r="DF361" s="139"/>
      <c r="DG361" s="139"/>
      <c r="DH361" s="139"/>
      <c r="DI361" s="139"/>
      <c r="DJ361" s="139"/>
      <c r="DK361" s="139"/>
      <c r="DL361" s="139"/>
      <c r="DM361" s="139"/>
      <c r="DN361" s="139"/>
    </row>
    <row r="362" spans="1:118" hidden="1" outlineLevel="1">
      <c r="A362" s="149" t="str">
        <f>A360</f>
        <v>[ESO Affiliate or Related Undertaking that do not trade / transact with the ESO 4]</v>
      </c>
      <c r="B362" s="124" t="s">
        <v>129</v>
      </c>
      <c r="C362" s="124"/>
      <c r="D362" s="124"/>
      <c r="E362" s="124"/>
      <c r="F362" s="124"/>
      <c r="G362" s="124"/>
      <c r="H362" s="124"/>
      <c r="I362" s="124"/>
      <c r="J362" s="108" t="s">
        <v>130</v>
      </c>
      <c r="K362" s="146">
        <f t="shared" ref="K362:O362" si="147">IFERROR(K361/K360,0)</f>
        <v>0</v>
      </c>
      <c r="L362" s="147">
        <f t="shared" si="147"/>
        <v>0</v>
      </c>
      <c r="M362" s="147">
        <f t="shared" si="147"/>
        <v>0</v>
      </c>
      <c r="N362" s="147">
        <f t="shared" si="147"/>
        <v>0</v>
      </c>
      <c r="O362" s="147">
        <f t="shared" si="147"/>
        <v>0</v>
      </c>
      <c r="P362" s="124"/>
      <c r="Q362" s="124"/>
      <c r="R362" s="124"/>
      <c r="S362" s="124"/>
      <c r="T362" s="124"/>
      <c r="U362" s="124"/>
      <c r="V362" s="124"/>
      <c r="W362" s="124"/>
      <c r="X362" s="124"/>
      <c r="Y362" s="124"/>
      <c r="Z362" s="124"/>
      <c r="AA362" s="124"/>
      <c r="AB362" s="124"/>
      <c r="AC362" s="124"/>
      <c r="AD362" s="139"/>
      <c r="AE362" s="139"/>
      <c r="AF362" s="139"/>
      <c r="AG362" s="139"/>
      <c r="AH362" s="139"/>
      <c r="AI362" s="139"/>
      <c r="AJ362" s="139"/>
      <c r="AK362" s="139"/>
      <c r="AL362" s="139"/>
      <c r="AM362" s="139"/>
      <c r="AN362" s="139"/>
      <c r="AO362" s="139"/>
      <c r="AP362" s="139"/>
      <c r="AQ362" s="124"/>
      <c r="AV362" s="124"/>
      <c r="AW362" s="139"/>
      <c r="AX362" s="139"/>
      <c r="AY362" s="139"/>
      <c r="AZ362" s="139"/>
      <c r="BA362" s="139"/>
      <c r="BB362" s="139"/>
      <c r="BC362" s="139"/>
      <c r="BD362" s="139"/>
      <c r="BE362" s="139"/>
      <c r="BF362" s="139"/>
      <c r="BG362" s="139"/>
      <c r="BH362" s="139"/>
      <c r="BI362" s="139"/>
      <c r="BO362" s="124"/>
      <c r="BP362" s="139"/>
      <c r="BQ362" s="139"/>
      <c r="BR362" s="139"/>
      <c r="BS362" s="139"/>
      <c r="BT362" s="139"/>
      <c r="BU362" s="139"/>
      <c r="BV362" s="139"/>
      <c r="BW362" s="139"/>
      <c r="BX362" s="139"/>
      <c r="BY362" s="139"/>
      <c r="BZ362" s="139"/>
      <c r="CA362" s="139"/>
      <c r="CB362" s="139"/>
      <c r="CH362" s="124"/>
      <c r="CI362" s="139"/>
      <c r="CJ362" s="139"/>
      <c r="CK362" s="139"/>
      <c r="CL362" s="139"/>
      <c r="CM362" s="139"/>
      <c r="CN362" s="139"/>
      <c r="CO362" s="139"/>
      <c r="CP362" s="139"/>
      <c r="CQ362" s="139"/>
      <c r="CR362" s="139"/>
      <c r="CS362" s="139"/>
      <c r="CT362" s="139"/>
      <c r="CU362" s="139"/>
      <c r="DA362" s="124"/>
      <c r="DB362" s="139"/>
      <c r="DC362" s="139"/>
      <c r="DD362" s="139"/>
      <c r="DE362" s="139"/>
      <c r="DF362" s="139"/>
      <c r="DG362" s="139"/>
      <c r="DH362" s="139"/>
      <c r="DI362" s="139"/>
      <c r="DJ362" s="139"/>
      <c r="DK362" s="139"/>
      <c r="DL362" s="139"/>
      <c r="DM362" s="139"/>
      <c r="DN362" s="139"/>
    </row>
    <row r="363" spans="1:118" hidden="1" outlineLevel="1">
      <c r="A363" s="148" t="s">
        <v>136</v>
      </c>
      <c r="B363" s="124" t="s">
        <v>128</v>
      </c>
      <c r="C363" s="124"/>
      <c r="D363" s="124"/>
      <c r="E363" s="124"/>
      <c r="F363" s="124"/>
      <c r="G363" s="124"/>
      <c r="H363" s="124"/>
      <c r="I363" s="124"/>
      <c r="J363" s="108" t="s">
        <v>107</v>
      </c>
      <c r="K363" s="134"/>
      <c r="L363" s="130"/>
      <c r="M363" s="130"/>
      <c r="N363" s="130"/>
      <c r="O363" s="130"/>
      <c r="P363" s="124"/>
      <c r="Q363" s="124"/>
      <c r="R363" s="124"/>
      <c r="S363" s="124"/>
      <c r="T363" s="124"/>
      <c r="U363" s="124"/>
      <c r="V363" s="124"/>
      <c r="W363" s="124"/>
      <c r="X363" s="124"/>
      <c r="Y363" s="124"/>
      <c r="Z363" s="124"/>
      <c r="AA363" s="124"/>
      <c r="AB363" s="124"/>
      <c r="AC363" s="124"/>
      <c r="AD363" s="139"/>
      <c r="AE363" s="139"/>
      <c r="AF363" s="139"/>
      <c r="AG363" s="139"/>
      <c r="AH363" s="139"/>
      <c r="AI363" s="139"/>
      <c r="AJ363" s="139"/>
      <c r="AK363" s="139"/>
      <c r="AL363" s="139"/>
      <c r="AM363" s="139"/>
      <c r="AN363" s="139"/>
      <c r="AO363" s="139"/>
      <c r="AP363" s="139"/>
      <c r="AQ363" s="124"/>
      <c r="AV363" s="124"/>
      <c r="AW363" s="139"/>
      <c r="AX363" s="139"/>
      <c r="AY363" s="139"/>
      <c r="AZ363" s="139"/>
      <c r="BA363" s="139"/>
      <c r="BB363" s="139"/>
      <c r="BC363" s="139"/>
      <c r="BD363" s="139"/>
      <c r="BE363" s="139"/>
      <c r="BF363" s="139"/>
      <c r="BG363" s="139"/>
      <c r="BH363" s="139"/>
      <c r="BI363" s="139"/>
      <c r="BO363" s="124"/>
      <c r="BP363" s="139"/>
      <c r="BQ363" s="139"/>
      <c r="BR363" s="139"/>
      <c r="BS363" s="139"/>
      <c r="BT363" s="139"/>
      <c r="BU363" s="139"/>
      <c r="BV363" s="139"/>
      <c r="BW363" s="139"/>
      <c r="BX363" s="139"/>
      <c r="BY363" s="139"/>
      <c r="BZ363" s="139"/>
      <c r="CA363" s="139"/>
      <c r="CB363" s="139"/>
      <c r="CH363" s="124"/>
      <c r="CI363" s="139"/>
      <c r="CJ363" s="139"/>
      <c r="CK363" s="139"/>
      <c r="CL363" s="139"/>
      <c r="CM363" s="139"/>
      <c r="CN363" s="139"/>
      <c r="CO363" s="139"/>
      <c r="CP363" s="139"/>
      <c r="CQ363" s="139"/>
      <c r="CR363" s="139"/>
      <c r="CS363" s="139"/>
      <c r="CT363" s="139"/>
      <c r="CU363" s="139"/>
      <c r="DA363" s="124"/>
      <c r="DB363" s="139"/>
      <c r="DC363" s="139"/>
      <c r="DD363" s="139"/>
      <c r="DE363" s="139"/>
      <c r="DF363" s="139"/>
      <c r="DG363" s="139"/>
      <c r="DH363" s="139"/>
      <c r="DI363" s="139"/>
      <c r="DJ363" s="139"/>
      <c r="DK363" s="139"/>
      <c r="DL363" s="139"/>
      <c r="DM363" s="139"/>
      <c r="DN363" s="139"/>
    </row>
    <row r="364" spans="1:118" hidden="1" outlineLevel="1">
      <c r="A364" s="149" t="str">
        <f>A363</f>
        <v>[ESO Affiliate or Related Undertaking that do not trade / transact with the ESO 5]</v>
      </c>
      <c r="B364" s="124" t="s">
        <v>112</v>
      </c>
      <c r="C364" s="124"/>
      <c r="D364" s="124"/>
      <c r="E364" s="124"/>
      <c r="F364" s="124"/>
      <c r="G364" s="124"/>
      <c r="H364" s="124"/>
      <c r="I364" s="124"/>
      <c r="J364" s="108" t="s">
        <v>107</v>
      </c>
      <c r="K364" s="134"/>
      <c r="L364" s="130"/>
      <c r="M364" s="130"/>
      <c r="N364" s="130"/>
      <c r="O364" s="130"/>
      <c r="P364" s="124"/>
      <c r="Q364" s="124"/>
      <c r="R364" s="124"/>
      <c r="S364" s="124"/>
      <c r="T364" s="124"/>
      <c r="U364" s="124"/>
      <c r="V364" s="124"/>
      <c r="W364" s="124"/>
      <c r="X364" s="124"/>
      <c r="Y364" s="124"/>
      <c r="Z364" s="124"/>
      <c r="AA364" s="124"/>
      <c r="AB364" s="124"/>
      <c r="AC364" s="124"/>
      <c r="AD364" s="139"/>
      <c r="AE364" s="139"/>
      <c r="AF364" s="139"/>
      <c r="AG364" s="139"/>
      <c r="AH364" s="139"/>
      <c r="AI364" s="139"/>
      <c r="AJ364" s="139"/>
      <c r="AK364" s="139"/>
      <c r="AL364" s="139"/>
      <c r="AM364" s="139"/>
      <c r="AN364" s="139"/>
      <c r="AO364" s="139"/>
      <c r="AP364" s="139"/>
      <c r="AQ364" s="124"/>
      <c r="AV364" s="124"/>
      <c r="AW364" s="139"/>
      <c r="AX364" s="139"/>
      <c r="AY364" s="139"/>
      <c r="AZ364" s="139"/>
      <c r="BA364" s="139"/>
      <c r="BB364" s="139"/>
      <c r="BC364" s="139"/>
      <c r="BD364" s="139"/>
      <c r="BE364" s="139"/>
      <c r="BF364" s="139"/>
      <c r="BG364" s="139"/>
      <c r="BH364" s="139"/>
      <c r="BI364" s="139"/>
      <c r="BO364" s="124"/>
      <c r="BP364" s="139"/>
      <c r="BQ364" s="139"/>
      <c r="BR364" s="139"/>
      <c r="BS364" s="139"/>
      <c r="BT364" s="139"/>
      <c r="BU364" s="139"/>
      <c r="BV364" s="139"/>
      <c r="BW364" s="139"/>
      <c r="BX364" s="139"/>
      <c r="BY364" s="139"/>
      <c r="BZ364" s="139"/>
      <c r="CA364" s="139"/>
      <c r="CB364" s="139"/>
      <c r="CH364" s="124"/>
      <c r="CI364" s="139"/>
      <c r="CJ364" s="139"/>
      <c r="CK364" s="139"/>
      <c r="CL364" s="139"/>
      <c r="CM364" s="139"/>
      <c r="CN364" s="139"/>
      <c r="CO364" s="139"/>
      <c r="CP364" s="139"/>
      <c r="CQ364" s="139"/>
      <c r="CR364" s="139"/>
      <c r="CS364" s="139"/>
      <c r="CT364" s="139"/>
      <c r="CU364" s="139"/>
      <c r="DA364" s="124"/>
      <c r="DB364" s="139"/>
      <c r="DC364" s="139"/>
      <c r="DD364" s="139"/>
      <c r="DE364" s="139"/>
      <c r="DF364" s="139"/>
      <c r="DG364" s="139"/>
      <c r="DH364" s="139"/>
      <c r="DI364" s="139"/>
      <c r="DJ364" s="139"/>
      <c r="DK364" s="139"/>
      <c r="DL364" s="139"/>
      <c r="DM364" s="139"/>
      <c r="DN364" s="139"/>
    </row>
    <row r="365" spans="1:118" hidden="1" outlineLevel="1">
      <c r="A365" s="149" t="str">
        <f>A363</f>
        <v>[ESO Affiliate or Related Undertaking that do not trade / transact with the ESO 5]</v>
      </c>
      <c r="B365" s="124" t="s">
        <v>129</v>
      </c>
      <c r="C365" s="124"/>
      <c r="D365" s="124"/>
      <c r="E365" s="124"/>
      <c r="F365" s="124"/>
      <c r="G365" s="124"/>
      <c r="H365" s="124"/>
      <c r="I365" s="124"/>
      <c r="J365" s="108" t="s">
        <v>130</v>
      </c>
      <c r="K365" s="146">
        <f t="shared" ref="K365:O365" si="148">IFERROR(K364/K363,0)</f>
        <v>0</v>
      </c>
      <c r="L365" s="147">
        <f t="shared" si="148"/>
        <v>0</v>
      </c>
      <c r="M365" s="147">
        <f t="shared" si="148"/>
        <v>0</v>
      </c>
      <c r="N365" s="147">
        <f t="shared" si="148"/>
        <v>0</v>
      </c>
      <c r="O365" s="147">
        <f t="shared" si="148"/>
        <v>0</v>
      </c>
      <c r="P365" s="124"/>
      <c r="Q365" s="124"/>
      <c r="R365" s="124"/>
      <c r="S365" s="124"/>
      <c r="T365" s="124"/>
      <c r="U365" s="124"/>
      <c r="V365" s="124"/>
      <c r="W365" s="124"/>
      <c r="X365" s="124"/>
      <c r="Y365" s="124"/>
      <c r="Z365" s="124"/>
      <c r="AA365" s="124"/>
      <c r="AB365" s="124"/>
      <c r="AC365" s="124"/>
      <c r="AD365" s="139"/>
      <c r="AE365" s="139"/>
      <c r="AF365" s="139"/>
      <c r="AG365" s="139"/>
      <c r="AH365" s="139"/>
      <c r="AI365" s="139"/>
      <c r="AJ365" s="139"/>
      <c r="AK365" s="139"/>
      <c r="AL365" s="139"/>
      <c r="AM365" s="139"/>
      <c r="AN365" s="139"/>
      <c r="AO365" s="139"/>
      <c r="AP365" s="139"/>
      <c r="AQ365" s="124"/>
      <c r="AV365" s="124"/>
      <c r="AW365" s="139"/>
      <c r="AX365" s="139"/>
      <c r="AY365" s="139"/>
      <c r="AZ365" s="139"/>
      <c r="BA365" s="139"/>
      <c r="BB365" s="139"/>
      <c r="BC365" s="139"/>
      <c r="BD365" s="139"/>
      <c r="BE365" s="139"/>
      <c r="BF365" s="139"/>
      <c r="BG365" s="139"/>
      <c r="BH365" s="139"/>
      <c r="BI365" s="139"/>
      <c r="BO365" s="124"/>
      <c r="BP365" s="139"/>
      <c r="BQ365" s="139"/>
      <c r="BR365" s="139"/>
      <c r="BS365" s="139"/>
      <c r="BT365" s="139"/>
      <c r="BU365" s="139"/>
      <c r="BV365" s="139"/>
      <c r="BW365" s="139"/>
      <c r="BX365" s="139"/>
      <c r="BY365" s="139"/>
      <c r="BZ365" s="139"/>
      <c r="CA365" s="139"/>
      <c r="CB365" s="139"/>
      <c r="CH365" s="124"/>
      <c r="CI365" s="139"/>
      <c r="CJ365" s="139"/>
      <c r="CK365" s="139"/>
      <c r="CL365" s="139"/>
      <c r="CM365" s="139"/>
      <c r="CN365" s="139"/>
      <c r="CO365" s="139"/>
      <c r="CP365" s="139"/>
      <c r="CQ365" s="139"/>
      <c r="CR365" s="139"/>
      <c r="CS365" s="139"/>
      <c r="CT365" s="139"/>
      <c r="CU365" s="139"/>
      <c r="DA365" s="124"/>
      <c r="DB365" s="139"/>
      <c r="DC365" s="139"/>
      <c r="DD365" s="139"/>
      <c r="DE365" s="139"/>
      <c r="DF365" s="139"/>
      <c r="DG365" s="139"/>
      <c r="DH365" s="139"/>
      <c r="DI365" s="139"/>
      <c r="DJ365" s="139"/>
      <c r="DK365" s="139"/>
      <c r="DL365" s="139"/>
      <c r="DM365" s="139"/>
      <c r="DN365" s="139"/>
    </row>
    <row r="366" spans="1:118" hidden="1" outlineLevel="1">
      <c r="A366" s="148" t="s">
        <v>137</v>
      </c>
      <c r="B366" s="124" t="s">
        <v>128</v>
      </c>
      <c r="C366" s="124"/>
      <c r="D366" s="124"/>
      <c r="E366" s="124"/>
      <c r="F366" s="124"/>
      <c r="G366" s="124"/>
      <c r="H366" s="124"/>
      <c r="I366" s="124"/>
      <c r="J366" s="108" t="s">
        <v>107</v>
      </c>
      <c r="K366" s="134"/>
      <c r="L366" s="130"/>
      <c r="M366" s="130"/>
      <c r="N366" s="130"/>
      <c r="O366" s="130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  <c r="AA366" s="124"/>
      <c r="AB366" s="124"/>
      <c r="AC366" s="124"/>
      <c r="AD366" s="139"/>
      <c r="AE366" s="139"/>
      <c r="AF366" s="139"/>
      <c r="AG366" s="139"/>
      <c r="AH366" s="139"/>
      <c r="AI366" s="139"/>
      <c r="AJ366" s="139"/>
      <c r="AK366" s="139"/>
      <c r="AL366" s="139"/>
      <c r="AM366" s="139"/>
      <c r="AN366" s="139"/>
      <c r="AO366" s="139"/>
      <c r="AP366" s="139"/>
      <c r="AQ366" s="124"/>
      <c r="AV366" s="124"/>
      <c r="AW366" s="139"/>
      <c r="AX366" s="139"/>
      <c r="AY366" s="139"/>
      <c r="AZ366" s="139"/>
      <c r="BA366" s="139"/>
      <c r="BB366" s="139"/>
      <c r="BC366" s="139"/>
      <c r="BD366" s="139"/>
      <c r="BE366" s="139"/>
      <c r="BF366" s="139"/>
      <c r="BG366" s="139"/>
      <c r="BH366" s="139"/>
      <c r="BI366" s="139"/>
      <c r="BO366" s="124"/>
      <c r="BP366" s="139"/>
      <c r="BQ366" s="139"/>
      <c r="BR366" s="139"/>
      <c r="BS366" s="139"/>
      <c r="BT366" s="139"/>
      <c r="BU366" s="139"/>
      <c r="BV366" s="139"/>
      <c r="BW366" s="139"/>
      <c r="BX366" s="139"/>
      <c r="BY366" s="139"/>
      <c r="BZ366" s="139"/>
      <c r="CA366" s="139"/>
      <c r="CB366" s="139"/>
      <c r="CH366" s="124"/>
      <c r="CI366" s="139"/>
      <c r="CJ366" s="139"/>
      <c r="CK366" s="139"/>
      <c r="CL366" s="139"/>
      <c r="CM366" s="139"/>
      <c r="CN366" s="139"/>
      <c r="CO366" s="139"/>
      <c r="CP366" s="139"/>
      <c r="CQ366" s="139"/>
      <c r="CR366" s="139"/>
      <c r="CS366" s="139"/>
      <c r="CT366" s="139"/>
      <c r="CU366" s="139"/>
      <c r="DA366" s="124"/>
      <c r="DB366" s="139"/>
      <c r="DC366" s="139"/>
      <c r="DD366" s="139"/>
      <c r="DE366" s="139"/>
      <c r="DF366" s="139"/>
      <c r="DG366" s="139"/>
      <c r="DH366" s="139"/>
      <c r="DI366" s="139"/>
      <c r="DJ366" s="139"/>
      <c r="DK366" s="139"/>
      <c r="DL366" s="139"/>
      <c r="DM366" s="139"/>
      <c r="DN366" s="139"/>
    </row>
    <row r="367" spans="1:118" hidden="1" outlineLevel="1">
      <c r="A367" s="149" t="str">
        <f>A366</f>
        <v>[ESO Affiliate or Related Undertaking that do not trade / transact with the ESO 6]</v>
      </c>
      <c r="B367" s="124" t="s">
        <v>112</v>
      </c>
      <c r="C367" s="124"/>
      <c r="D367" s="124"/>
      <c r="E367" s="124"/>
      <c r="F367" s="124"/>
      <c r="G367" s="124"/>
      <c r="H367" s="124"/>
      <c r="I367" s="124"/>
      <c r="J367" s="108" t="s">
        <v>107</v>
      </c>
      <c r="K367" s="134"/>
      <c r="L367" s="130"/>
      <c r="M367" s="130"/>
      <c r="N367" s="130"/>
      <c r="O367" s="130"/>
      <c r="P367" s="124"/>
      <c r="Q367" s="124"/>
      <c r="R367" s="124"/>
      <c r="S367" s="124"/>
      <c r="T367" s="124"/>
      <c r="U367" s="124"/>
      <c r="V367" s="124"/>
      <c r="W367" s="124"/>
      <c r="X367" s="124"/>
      <c r="Y367" s="124"/>
      <c r="Z367" s="124"/>
      <c r="AA367" s="124"/>
      <c r="AB367" s="124"/>
      <c r="AC367" s="124"/>
      <c r="AD367" s="139"/>
      <c r="AE367" s="139"/>
      <c r="AF367" s="139"/>
      <c r="AG367" s="139"/>
      <c r="AH367" s="139"/>
      <c r="AI367" s="139"/>
      <c r="AJ367" s="139"/>
      <c r="AK367" s="139"/>
      <c r="AL367" s="139"/>
      <c r="AM367" s="139"/>
      <c r="AN367" s="139"/>
      <c r="AO367" s="139"/>
      <c r="AP367" s="139"/>
      <c r="AQ367" s="124"/>
      <c r="AV367" s="124"/>
      <c r="AW367" s="139"/>
      <c r="AX367" s="139"/>
      <c r="AY367" s="139"/>
      <c r="AZ367" s="139"/>
      <c r="BA367" s="139"/>
      <c r="BB367" s="139"/>
      <c r="BC367" s="139"/>
      <c r="BD367" s="139"/>
      <c r="BE367" s="139"/>
      <c r="BF367" s="139"/>
      <c r="BG367" s="139"/>
      <c r="BH367" s="139"/>
      <c r="BI367" s="139"/>
      <c r="BO367" s="124"/>
      <c r="BP367" s="139"/>
      <c r="BQ367" s="139"/>
      <c r="BR367" s="139"/>
      <c r="BS367" s="139"/>
      <c r="BT367" s="139"/>
      <c r="BU367" s="139"/>
      <c r="BV367" s="139"/>
      <c r="BW367" s="139"/>
      <c r="BX367" s="139"/>
      <c r="BY367" s="139"/>
      <c r="BZ367" s="139"/>
      <c r="CA367" s="139"/>
      <c r="CB367" s="139"/>
      <c r="CH367" s="124"/>
      <c r="CI367" s="139"/>
      <c r="CJ367" s="139"/>
      <c r="CK367" s="139"/>
      <c r="CL367" s="139"/>
      <c r="CM367" s="139"/>
      <c r="CN367" s="139"/>
      <c r="CO367" s="139"/>
      <c r="CP367" s="139"/>
      <c r="CQ367" s="139"/>
      <c r="CR367" s="139"/>
      <c r="CS367" s="139"/>
      <c r="CT367" s="139"/>
      <c r="CU367" s="139"/>
      <c r="DA367" s="124"/>
      <c r="DB367" s="139"/>
      <c r="DC367" s="139"/>
      <c r="DD367" s="139"/>
      <c r="DE367" s="139"/>
      <c r="DF367" s="139"/>
      <c r="DG367" s="139"/>
      <c r="DH367" s="139"/>
      <c r="DI367" s="139"/>
      <c r="DJ367" s="139"/>
      <c r="DK367" s="139"/>
      <c r="DL367" s="139"/>
      <c r="DM367" s="139"/>
      <c r="DN367" s="139"/>
    </row>
    <row r="368" spans="1:118" hidden="1" outlineLevel="1">
      <c r="A368" s="149" t="str">
        <f>A366</f>
        <v>[ESO Affiliate or Related Undertaking that do not trade / transact with the ESO 6]</v>
      </c>
      <c r="B368" s="124" t="s">
        <v>129</v>
      </c>
      <c r="C368" s="124"/>
      <c r="D368" s="124"/>
      <c r="E368" s="124"/>
      <c r="F368" s="124"/>
      <c r="G368" s="124"/>
      <c r="H368" s="124"/>
      <c r="I368" s="124"/>
      <c r="J368" s="108" t="s">
        <v>130</v>
      </c>
      <c r="K368" s="146">
        <f t="shared" ref="K368:O368" si="149">IFERROR(K367/K366,0)</f>
        <v>0</v>
      </c>
      <c r="L368" s="147">
        <f t="shared" si="149"/>
        <v>0</v>
      </c>
      <c r="M368" s="147">
        <f t="shared" si="149"/>
        <v>0</v>
      </c>
      <c r="N368" s="147">
        <f t="shared" si="149"/>
        <v>0</v>
      </c>
      <c r="O368" s="147">
        <f t="shared" si="149"/>
        <v>0</v>
      </c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  <c r="AA368" s="124"/>
      <c r="AB368" s="124"/>
      <c r="AC368" s="124"/>
      <c r="AD368" s="139"/>
      <c r="AE368" s="139"/>
      <c r="AF368" s="139"/>
      <c r="AG368" s="139"/>
      <c r="AH368" s="139"/>
      <c r="AI368" s="139"/>
      <c r="AJ368" s="139"/>
      <c r="AK368" s="139"/>
      <c r="AL368" s="139"/>
      <c r="AM368" s="139"/>
      <c r="AN368" s="139"/>
      <c r="AO368" s="139"/>
      <c r="AP368" s="139"/>
      <c r="AQ368" s="124"/>
      <c r="AV368" s="124"/>
      <c r="AW368" s="139"/>
      <c r="AX368" s="139"/>
      <c r="AY368" s="139"/>
      <c r="AZ368" s="139"/>
      <c r="BA368" s="139"/>
      <c r="BB368" s="139"/>
      <c r="BC368" s="139"/>
      <c r="BD368" s="139"/>
      <c r="BE368" s="139"/>
      <c r="BF368" s="139"/>
      <c r="BG368" s="139"/>
      <c r="BH368" s="139"/>
      <c r="BI368" s="139"/>
      <c r="BO368" s="124"/>
      <c r="BP368" s="139"/>
      <c r="BQ368" s="139"/>
      <c r="BR368" s="139"/>
      <c r="BS368" s="139"/>
      <c r="BT368" s="139"/>
      <c r="BU368" s="139"/>
      <c r="BV368" s="139"/>
      <c r="BW368" s="139"/>
      <c r="BX368" s="139"/>
      <c r="BY368" s="139"/>
      <c r="BZ368" s="139"/>
      <c r="CA368" s="139"/>
      <c r="CB368" s="139"/>
      <c r="CH368" s="124"/>
      <c r="CI368" s="139"/>
      <c r="CJ368" s="139"/>
      <c r="CK368" s="139"/>
      <c r="CL368" s="139"/>
      <c r="CM368" s="139"/>
      <c r="CN368" s="139"/>
      <c r="CO368" s="139"/>
      <c r="CP368" s="139"/>
      <c r="CQ368" s="139"/>
      <c r="CR368" s="139"/>
      <c r="CS368" s="139"/>
      <c r="CT368" s="139"/>
      <c r="CU368" s="139"/>
      <c r="DA368" s="124"/>
      <c r="DB368" s="139"/>
      <c r="DC368" s="139"/>
      <c r="DD368" s="139"/>
      <c r="DE368" s="139"/>
      <c r="DF368" s="139"/>
      <c r="DG368" s="139"/>
      <c r="DH368" s="139"/>
      <c r="DI368" s="139"/>
      <c r="DJ368" s="139"/>
      <c r="DK368" s="139"/>
      <c r="DL368" s="139"/>
      <c r="DM368" s="139"/>
      <c r="DN368" s="139"/>
    </row>
    <row r="369" spans="1:118" hidden="1" outlineLevel="1">
      <c r="A369" s="124" t="s">
        <v>138</v>
      </c>
      <c r="B369" s="124" t="s">
        <v>128</v>
      </c>
      <c r="C369" s="124"/>
      <c r="D369" s="124"/>
      <c r="E369" s="124"/>
      <c r="F369" s="124"/>
      <c r="G369" s="124"/>
      <c r="H369" s="124"/>
      <c r="I369" s="124"/>
      <c r="J369" s="108" t="s">
        <v>107</v>
      </c>
      <c r="K369" s="134"/>
      <c r="L369" s="130"/>
      <c r="M369" s="130"/>
      <c r="N369" s="130"/>
      <c r="O369" s="130"/>
      <c r="P369" s="124"/>
      <c r="Q369" s="124"/>
      <c r="R369" s="124"/>
      <c r="S369" s="124"/>
      <c r="T369" s="124"/>
      <c r="U369" s="124"/>
      <c r="V369" s="124"/>
      <c r="W369" s="124"/>
      <c r="X369" s="124"/>
      <c r="Y369" s="124"/>
      <c r="Z369" s="124"/>
      <c r="AA369" s="124"/>
      <c r="AB369" s="124"/>
      <c r="AC369" s="124"/>
      <c r="AD369" s="139"/>
      <c r="AE369" s="139"/>
      <c r="AF369" s="139"/>
      <c r="AG369" s="139"/>
      <c r="AH369" s="139"/>
      <c r="AI369" s="139"/>
      <c r="AJ369" s="139"/>
      <c r="AK369" s="139"/>
      <c r="AL369" s="139"/>
      <c r="AM369" s="139"/>
      <c r="AN369" s="139"/>
      <c r="AO369" s="139"/>
      <c r="AP369" s="139"/>
      <c r="AQ369" s="124"/>
      <c r="AV369" s="124"/>
      <c r="AW369" s="139"/>
      <c r="AX369" s="139"/>
      <c r="AY369" s="139"/>
      <c r="AZ369" s="139"/>
      <c r="BA369" s="139"/>
      <c r="BB369" s="139"/>
      <c r="BC369" s="139"/>
      <c r="BD369" s="139"/>
      <c r="BE369" s="139"/>
      <c r="BF369" s="139"/>
      <c r="BG369" s="139"/>
      <c r="BH369" s="139"/>
      <c r="BI369" s="139"/>
      <c r="BO369" s="124"/>
      <c r="BP369" s="139"/>
      <c r="BQ369" s="139"/>
      <c r="BR369" s="139"/>
      <c r="BS369" s="139"/>
      <c r="BT369" s="139"/>
      <c r="BU369" s="139"/>
      <c r="BV369" s="139"/>
      <c r="BW369" s="139"/>
      <c r="BX369" s="139"/>
      <c r="BY369" s="139"/>
      <c r="BZ369" s="139"/>
      <c r="CA369" s="139"/>
      <c r="CB369" s="139"/>
      <c r="CH369" s="124"/>
      <c r="CI369" s="139"/>
      <c r="CJ369" s="139"/>
      <c r="CK369" s="139"/>
      <c r="CL369" s="139"/>
      <c r="CM369" s="139"/>
      <c r="CN369" s="139"/>
      <c r="CO369" s="139"/>
      <c r="CP369" s="139"/>
      <c r="CQ369" s="139"/>
      <c r="CR369" s="139"/>
      <c r="CS369" s="139"/>
      <c r="CT369" s="139"/>
      <c r="CU369" s="139"/>
      <c r="DA369" s="124"/>
      <c r="DB369" s="139"/>
      <c r="DC369" s="139"/>
      <c r="DD369" s="139"/>
      <c r="DE369" s="139"/>
      <c r="DF369" s="139"/>
      <c r="DG369" s="139"/>
      <c r="DH369" s="139"/>
      <c r="DI369" s="139"/>
      <c r="DJ369" s="139"/>
      <c r="DK369" s="139"/>
      <c r="DL369" s="139"/>
      <c r="DM369" s="139"/>
      <c r="DN369" s="139"/>
    </row>
    <row r="370" spans="1:118" hidden="1" outlineLevel="1">
      <c r="A370" s="124" t="s">
        <v>138</v>
      </c>
      <c r="B370" s="124" t="s">
        <v>112</v>
      </c>
      <c r="C370" s="124"/>
      <c r="D370" s="124"/>
      <c r="E370" s="124"/>
      <c r="F370" s="124"/>
      <c r="G370" s="124"/>
      <c r="H370" s="124"/>
      <c r="I370" s="124"/>
      <c r="J370" s="108" t="s">
        <v>107</v>
      </c>
      <c r="K370" s="134"/>
      <c r="L370" s="130"/>
      <c r="M370" s="130"/>
      <c r="N370" s="130"/>
      <c r="O370" s="130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4"/>
      <c r="AB370" s="124"/>
      <c r="AC370" s="124"/>
      <c r="AD370" s="139"/>
      <c r="AE370" s="139"/>
      <c r="AF370" s="139"/>
      <c r="AG370" s="139"/>
      <c r="AH370" s="139"/>
      <c r="AI370" s="139"/>
      <c r="AJ370" s="139"/>
      <c r="AK370" s="139"/>
      <c r="AL370" s="139"/>
      <c r="AM370" s="139"/>
      <c r="AN370" s="139"/>
      <c r="AO370" s="139"/>
      <c r="AP370" s="139"/>
      <c r="AQ370" s="124"/>
      <c r="AV370" s="124"/>
      <c r="AW370" s="139"/>
      <c r="AX370" s="139"/>
      <c r="AY370" s="139"/>
      <c r="AZ370" s="139"/>
      <c r="BA370" s="139"/>
      <c r="BB370" s="139"/>
      <c r="BC370" s="139"/>
      <c r="BD370" s="139"/>
      <c r="BE370" s="139"/>
      <c r="BF370" s="139"/>
      <c r="BG370" s="139"/>
      <c r="BH370" s="139"/>
      <c r="BI370" s="139"/>
      <c r="BO370" s="124"/>
      <c r="BP370" s="139"/>
      <c r="BQ370" s="139"/>
      <c r="BR370" s="139"/>
      <c r="BS370" s="139"/>
      <c r="BT370" s="139"/>
      <c r="BU370" s="139"/>
      <c r="BV370" s="139"/>
      <c r="BW370" s="139"/>
      <c r="BX370" s="139"/>
      <c r="BY370" s="139"/>
      <c r="BZ370" s="139"/>
      <c r="CA370" s="139"/>
      <c r="CB370" s="139"/>
      <c r="CH370" s="124"/>
      <c r="CI370" s="139"/>
      <c r="CJ370" s="139"/>
      <c r="CK370" s="139"/>
      <c r="CL370" s="139"/>
      <c r="CM370" s="139"/>
      <c r="CN370" s="139"/>
      <c r="CO370" s="139"/>
      <c r="CP370" s="139"/>
      <c r="CQ370" s="139"/>
      <c r="CR370" s="139"/>
      <c r="CS370" s="139"/>
      <c r="CT370" s="139"/>
      <c r="CU370" s="139"/>
      <c r="DA370" s="124"/>
      <c r="DB370" s="139"/>
      <c r="DC370" s="139"/>
      <c r="DD370" s="139"/>
      <c r="DE370" s="139"/>
      <c r="DF370" s="139"/>
      <c r="DG370" s="139"/>
      <c r="DH370" s="139"/>
      <c r="DI370" s="139"/>
      <c r="DJ370" s="139"/>
      <c r="DK370" s="139"/>
      <c r="DL370" s="139"/>
      <c r="DM370" s="139"/>
      <c r="DN370" s="139"/>
    </row>
    <row r="371" spans="1:118" hidden="1" outlineLevel="1">
      <c r="A371" s="124" t="s">
        <v>138</v>
      </c>
      <c r="B371" s="124" t="s">
        <v>129</v>
      </c>
      <c r="C371" s="124"/>
      <c r="D371" s="124"/>
      <c r="E371" s="124"/>
      <c r="F371" s="124"/>
      <c r="G371" s="124"/>
      <c r="H371" s="124"/>
      <c r="I371" s="124"/>
      <c r="J371" s="108" t="s">
        <v>130</v>
      </c>
      <c r="K371" s="146">
        <f t="shared" ref="K371:O371" si="150">IFERROR(K370/K369,0)</f>
        <v>0</v>
      </c>
      <c r="L371" s="147">
        <f t="shared" si="150"/>
        <v>0</v>
      </c>
      <c r="M371" s="147">
        <f t="shared" si="150"/>
        <v>0</v>
      </c>
      <c r="N371" s="147">
        <f t="shared" si="150"/>
        <v>0</v>
      </c>
      <c r="O371" s="147">
        <f t="shared" si="150"/>
        <v>0</v>
      </c>
      <c r="P371" s="124"/>
      <c r="Q371" s="124"/>
      <c r="R371" s="124"/>
      <c r="S371" s="124"/>
      <c r="T371" s="124"/>
      <c r="U371" s="124"/>
      <c r="V371" s="124"/>
      <c r="W371" s="124"/>
      <c r="X371" s="124"/>
      <c r="Y371" s="124"/>
      <c r="Z371" s="124"/>
      <c r="AA371" s="124"/>
      <c r="AB371" s="124"/>
      <c r="AC371" s="124"/>
      <c r="AD371" s="139"/>
      <c r="AE371" s="139"/>
      <c r="AF371" s="139"/>
      <c r="AG371" s="139"/>
      <c r="AH371" s="139"/>
      <c r="AI371" s="139"/>
      <c r="AJ371" s="139"/>
      <c r="AK371" s="139"/>
      <c r="AL371" s="139"/>
      <c r="AM371" s="139"/>
      <c r="AN371" s="139"/>
      <c r="AO371" s="139"/>
      <c r="AP371" s="139"/>
      <c r="AQ371" s="124"/>
      <c r="AV371" s="124"/>
      <c r="AW371" s="139"/>
      <c r="AX371" s="139"/>
      <c r="AY371" s="139"/>
      <c r="AZ371" s="139"/>
      <c r="BA371" s="139"/>
      <c r="BB371" s="139"/>
      <c r="BC371" s="139"/>
      <c r="BD371" s="139"/>
      <c r="BE371" s="139"/>
      <c r="BF371" s="139"/>
      <c r="BG371" s="139"/>
      <c r="BH371" s="139"/>
      <c r="BI371" s="139"/>
      <c r="BO371" s="124"/>
      <c r="BP371" s="139"/>
      <c r="BQ371" s="139"/>
      <c r="BR371" s="139"/>
      <c r="BS371" s="139"/>
      <c r="BT371" s="139"/>
      <c r="BU371" s="139"/>
      <c r="BV371" s="139"/>
      <c r="BW371" s="139"/>
      <c r="BX371" s="139"/>
      <c r="BY371" s="139"/>
      <c r="BZ371" s="139"/>
      <c r="CA371" s="139"/>
      <c r="CB371" s="139"/>
      <c r="CH371" s="124"/>
      <c r="CI371" s="139"/>
      <c r="CJ371" s="139"/>
      <c r="CK371" s="139"/>
      <c r="CL371" s="139"/>
      <c r="CM371" s="139"/>
      <c r="CN371" s="139"/>
      <c r="CO371" s="139"/>
      <c r="CP371" s="139"/>
      <c r="CQ371" s="139"/>
      <c r="CR371" s="139"/>
      <c r="CS371" s="139"/>
      <c r="CT371" s="139"/>
      <c r="CU371" s="139"/>
      <c r="DA371" s="124"/>
      <c r="DB371" s="139"/>
      <c r="DC371" s="139"/>
      <c r="DD371" s="139"/>
      <c r="DE371" s="139"/>
      <c r="DF371" s="139"/>
      <c r="DG371" s="139"/>
      <c r="DH371" s="139"/>
      <c r="DI371" s="139"/>
      <c r="DJ371" s="139"/>
      <c r="DK371" s="139"/>
      <c r="DL371" s="139"/>
      <c r="DM371" s="139"/>
      <c r="DN371" s="139"/>
    </row>
    <row r="372" spans="1:118" hidden="1" outlineLevel="1">
      <c r="A372" s="124" t="s">
        <v>139</v>
      </c>
      <c r="B372" s="124"/>
      <c r="C372" s="124"/>
      <c r="D372" s="124"/>
      <c r="E372" s="124"/>
      <c r="F372" s="124"/>
      <c r="G372" s="124"/>
      <c r="H372" s="124"/>
      <c r="I372" s="124"/>
      <c r="J372" s="108"/>
      <c r="K372" s="150">
        <f t="shared" ref="K372:O372" si="151">IF(K347&gt;0,IF(K369&gt;=0.75*SUM(K347,K351,K354,K357,K360,K363,K366,K369),"Allowed", "Disallowed"),0)</f>
        <v>0</v>
      </c>
      <c r="L372" s="150">
        <f t="shared" si="151"/>
        <v>0</v>
      </c>
      <c r="M372" s="150">
        <f t="shared" si="151"/>
        <v>0</v>
      </c>
      <c r="N372" s="150">
        <f t="shared" si="151"/>
        <v>0</v>
      </c>
      <c r="O372" s="150">
        <f t="shared" si="151"/>
        <v>0</v>
      </c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  <c r="AA372" s="124"/>
      <c r="AB372" s="124"/>
      <c r="AC372" s="124"/>
      <c r="AD372" s="139"/>
      <c r="AE372" s="139"/>
      <c r="AF372" s="139"/>
      <c r="AG372" s="139"/>
      <c r="AH372" s="139"/>
      <c r="AI372" s="139"/>
      <c r="AJ372" s="139"/>
      <c r="AK372" s="139"/>
      <c r="AL372" s="139"/>
      <c r="AM372" s="139"/>
      <c r="AN372" s="139"/>
      <c r="AO372" s="139"/>
      <c r="AP372" s="139"/>
      <c r="AQ372" s="124"/>
      <c r="AV372" s="124"/>
      <c r="AW372" s="139"/>
      <c r="AX372" s="139"/>
      <c r="AY372" s="139"/>
      <c r="AZ372" s="139"/>
      <c r="BA372" s="139"/>
      <c r="BB372" s="139"/>
      <c r="BC372" s="139"/>
      <c r="BD372" s="139"/>
      <c r="BE372" s="139"/>
      <c r="BF372" s="139"/>
      <c r="BG372" s="139"/>
      <c r="BH372" s="139"/>
      <c r="BI372" s="139"/>
      <c r="BO372" s="124"/>
      <c r="BP372" s="139"/>
      <c r="BQ372" s="139"/>
      <c r="BR372" s="139"/>
      <c r="BS372" s="139"/>
      <c r="BT372" s="139"/>
      <c r="BU372" s="139"/>
      <c r="BV372" s="139"/>
      <c r="BW372" s="139"/>
      <c r="BX372" s="139"/>
      <c r="BY372" s="139"/>
      <c r="BZ372" s="139"/>
      <c r="CA372" s="139"/>
      <c r="CB372" s="139"/>
      <c r="CH372" s="124"/>
      <c r="CI372" s="139"/>
      <c r="CJ372" s="139"/>
      <c r="CK372" s="139"/>
      <c r="CL372" s="139"/>
      <c r="CM372" s="139"/>
      <c r="CN372" s="139"/>
      <c r="CO372" s="139"/>
      <c r="CP372" s="139"/>
      <c r="CQ372" s="139"/>
      <c r="CR372" s="139"/>
      <c r="CS372" s="139"/>
      <c r="CT372" s="139"/>
      <c r="CU372" s="139"/>
      <c r="DA372" s="124"/>
      <c r="DB372" s="139"/>
      <c r="DC372" s="139"/>
      <c r="DD372" s="139"/>
      <c r="DE372" s="139"/>
      <c r="DF372" s="139"/>
      <c r="DG372" s="139"/>
      <c r="DH372" s="139"/>
      <c r="DI372" s="139"/>
      <c r="DJ372" s="139"/>
      <c r="DK372" s="139"/>
      <c r="DL372" s="139"/>
      <c r="DM372" s="139"/>
      <c r="DN372" s="139"/>
    </row>
    <row r="373" spans="1:118" collapsed="1">
      <c r="A373" s="124"/>
      <c r="B373" s="124"/>
      <c r="C373" s="124"/>
      <c r="D373" s="124"/>
      <c r="E373" s="124"/>
      <c r="F373" s="124"/>
      <c r="G373" s="124"/>
      <c r="H373" s="124"/>
      <c r="I373" s="124"/>
      <c r="J373" s="108"/>
      <c r="K373" s="139"/>
      <c r="L373" s="139"/>
      <c r="M373" s="139"/>
      <c r="N373" s="139"/>
      <c r="O373" s="139"/>
      <c r="P373" s="124"/>
      <c r="Q373" s="124"/>
      <c r="R373" s="124"/>
      <c r="S373" s="124"/>
      <c r="T373" s="124"/>
      <c r="U373" s="124"/>
      <c r="V373" s="124"/>
      <c r="W373" s="124"/>
      <c r="X373" s="124"/>
      <c r="Y373" s="124"/>
      <c r="Z373" s="124"/>
      <c r="AA373" s="124"/>
      <c r="AB373" s="124"/>
      <c r="AC373" s="124"/>
      <c r="AD373" s="139"/>
      <c r="AE373" s="139"/>
      <c r="AF373" s="139"/>
      <c r="AG373" s="139"/>
      <c r="AH373" s="139"/>
      <c r="AI373" s="139"/>
      <c r="AJ373" s="139"/>
      <c r="AK373" s="139"/>
      <c r="AL373" s="139"/>
      <c r="AM373" s="139"/>
      <c r="AN373" s="139"/>
      <c r="AO373" s="139"/>
      <c r="AP373" s="139"/>
      <c r="AQ373" s="124"/>
      <c r="AV373" s="124"/>
      <c r="AW373" s="139"/>
      <c r="AX373" s="139"/>
      <c r="AY373" s="139"/>
      <c r="AZ373" s="139"/>
      <c r="BA373" s="139"/>
      <c r="BB373" s="139"/>
      <c r="BC373" s="139"/>
      <c r="BD373" s="139"/>
      <c r="BE373" s="139"/>
      <c r="BF373" s="139"/>
      <c r="BG373" s="139"/>
      <c r="BH373" s="139"/>
      <c r="BI373" s="139"/>
      <c r="BO373" s="124"/>
      <c r="BP373" s="139"/>
      <c r="BQ373" s="139"/>
      <c r="BR373" s="139"/>
      <c r="BS373" s="139"/>
      <c r="BT373" s="139"/>
      <c r="BU373" s="139"/>
      <c r="BV373" s="139"/>
      <c r="BW373" s="139"/>
      <c r="BX373" s="139"/>
      <c r="BY373" s="139"/>
      <c r="BZ373" s="139"/>
      <c r="CA373" s="139"/>
      <c r="CB373" s="139"/>
      <c r="CH373" s="124"/>
      <c r="CI373" s="139"/>
      <c r="CJ373" s="139"/>
      <c r="CK373" s="139"/>
      <c r="CL373" s="139"/>
      <c r="CM373" s="139"/>
      <c r="CN373" s="139"/>
      <c r="CO373" s="139"/>
      <c r="CP373" s="139"/>
      <c r="CQ373" s="139"/>
      <c r="CR373" s="139"/>
      <c r="CS373" s="139"/>
      <c r="CT373" s="139"/>
      <c r="CU373" s="139"/>
      <c r="DA373" s="124"/>
      <c r="DB373" s="139"/>
      <c r="DC373" s="139"/>
      <c r="DD373" s="139"/>
      <c r="DE373" s="139"/>
      <c r="DF373" s="139"/>
      <c r="DG373" s="139"/>
      <c r="DH373" s="139"/>
      <c r="DI373" s="139"/>
      <c r="DJ373" s="139"/>
      <c r="DK373" s="139"/>
      <c r="DL373" s="139"/>
      <c r="DM373" s="139"/>
      <c r="DN373" s="139"/>
    </row>
    <row r="374" spans="1:118" hidden="1" outlineLevel="1">
      <c r="A374" s="151" t="str">
        <f>A31</f>
        <v>[Related Party 13]</v>
      </c>
      <c r="B374" s="124"/>
      <c r="C374" s="124"/>
      <c r="D374" s="124"/>
      <c r="E374" s="124"/>
      <c r="F374" s="124"/>
      <c r="G374" s="124"/>
      <c r="H374" s="124"/>
      <c r="I374" s="124"/>
      <c r="J374" s="108"/>
      <c r="K374" s="139"/>
      <c r="L374" s="139"/>
      <c r="M374" s="139"/>
      <c r="N374" s="139"/>
      <c r="O374" s="139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  <c r="AA374" s="124"/>
      <c r="AB374" s="124"/>
      <c r="AC374" s="124"/>
      <c r="AD374" s="139"/>
      <c r="AE374" s="139"/>
      <c r="AF374" s="139"/>
      <c r="AG374" s="139"/>
      <c r="AH374" s="139"/>
      <c r="AI374" s="139"/>
      <c r="AJ374" s="139"/>
      <c r="AK374" s="139"/>
      <c r="AL374" s="139"/>
      <c r="AM374" s="139"/>
      <c r="AN374" s="139"/>
      <c r="AO374" s="139"/>
      <c r="AP374" s="139"/>
      <c r="AQ374" s="124"/>
      <c r="AV374" s="124"/>
      <c r="AW374" s="139"/>
      <c r="AX374" s="139"/>
      <c r="AY374" s="139"/>
      <c r="AZ374" s="139"/>
      <c r="BA374" s="139"/>
      <c r="BB374" s="139"/>
      <c r="BC374" s="139"/>
      <c r="BD374" s="139"/>
      <c r="BE374" s="139"/>
      <c r="BF374" s="139"/>
      <c r="BG374" s="139"/>
      <c r="BH374" s="139"/>
      <c r="BI374" s="139"/>
      <c r="BO374" s="124"/>
      <c r="BP374" s="139"/>
      <c r="BQ374" s="139"/>
      <c r="BR374" s="139"/>
      <c r="BS374" s="139"/>
      <c r="BT374" s="139"/>
      <c r="BU374" s="139"/>
      <c r="BV374" s="139"/>
      <c r="BW374" s="139"/>
      <c r="BX374" s="139"/>
      <c r="BY374" s="139"/>
      <c r="BZ374" s="139"/>
      <c r="CA374" s="139"/>
      <c r="CB374" s="139"/>
      <c r="CH374" s="124"/>
      <c r="CI374" s="139"/>
      <c r="CJ374" s="139"/>
      <c r="CK374" s="139"/>
      <c r="CL374" s="139"/>
      <c r="CM374" s="139"/>
      <c r="CN374" s="139"/>
      <c r="CO374" s="139"/>
      <c r="CP374" s="139"/>
      <c r="CQ374" s="139"/>
      <c r="CR374" s="139"/>
      <c r="CS374" s="139"/>
      <c r="CT374" s="139"/>
      <c r="CU374" s="139"/>
      <c r="DA374" s="124"/>
      <c r="DB374" s="139"/>
      <c r="DC374" s="139"/>
      <c r="DD374" s="139"/>
      <c r="DE374" s="139"/>
      <c r="DF374" s="139"/>
      <c r="DG374" s="139"/>
      <c r="DH374" s="139"/>
      <c r="DI374" s="139"/>
      <c r="DJ374" s="139"/>
      <c r="DK374" s="139"/>
      <c r="DL374" s="139"/>
      <c r="DM374" s="139"/>
      <c r="DN374" s="139"/>
    </row>
    <row r="375" spans="1:118" hidden="1" outlineLevel="1">
      <c r="A375" s="124" t="s">
        <v>143</v>
      </c>
      <c r="B375" s="124" t="s">
        <v>128</v>
      </c>
      <c r="C375" s="124"/>
      <c r="D375" s="124"/>
      <c r="E375" s="124"/>
      <c r="F375" s="124"/>
      <c r="G375" s="124"/>
      <c r="H375" s="124"/>
      <c r="I375" s="124"/>
      <c r="J375" s="108" t="s">
        <v>107</v>
      </c>
      <c r="K375" s="134"/>
      <c r="L375" s="130"/>
      <c r="M375" s="130"/>
      <c r="N375" s="130"/>
      <c r="O375" s="130"/>
      <c r="P375" s="124"/>
      <c r="Q375" s="124"/>
      <c r="R375" s="124"/>
      <c r="S375" s="124"/>
      <c r="T375" s="124"/>
      <c r="U375" s="124"/>
      <c r="V375" s="124"/>
      <c r="W375" s="124"/>
      <c r="X375" s="124"/>
      <c r="Y375" s="124"/>
      <c r="Z375" s="124"/>
      <c r="AA375" s="124"/>
      <c r="AB375" s="124"/>
      <c r="AC375" s="124"/>
      <c r="AD375" s="139"/>
      <c r="AE375" s="139"/>
      <c r="AF375" s="139"/>
      <c r="AG375" s="139"/>
      <c r="AH375" s="139"/>
      <c r="AI375" s="139"/>
      <c r="AJ375" s="139"/>
      <c r="AK375" s="139"/>
      <c r="AL375" s="139"/>
      <c r="AM375" s="139"/>
      <c r="AN375" s="139"/>
      <c r="AO375" s="139"/>
      <c r="AP375" s="139"/>
      <c r="AQ375" s="124"/>
      <c r="AV375" s="124"/>
      <c r="AW375" s="139"/>
      <c r="AX375" s="139"/>
      <c r="AY375" s="139"/>
      <c r="AZ375" s="139"/>
      <c r="BA375" s="139"/>
      <c r="BB375" s="139"/>
      <c r="BC375" s="139"/>
      <c r="BD375" s="139"/>
      <c r="BE375" s="139"/>
      <c r="BF375" s="139"/>
      <c r="BG375" s="139"/>
      <c r="BH375" s="139"/>
      <c r="BI375" s="139"/>
      <c r="BO375" s="124"/>
      <c r="BP375" s="139"/>
      <c r="BQ375" s="139"/>
      <c r="BR375" s="139"/>
      <c r="BS375" s="139"/>
      <c r="BT375" s="139"/>
      <c r="BU375" s="139"/>
      <c r="BV375" s="139"/>
      <c r="BW375" s="139"/>
      <c r="BX375" s="139"/>
      <c r="BY375" s="139"/>
      <c r="BZ375" s="139"/>
      <c r="CA375" s="139"/>
      <c r="CB375" s="139"/>
      <c r="CH375" s="124"/>
      <c r="CI375" s="139"/>
      <c r="CJ375" s="139"/>
      <c r="CK375" s="139"/>
      <c r="CL375" s="139"/>
      <c r="CM375" s="139"/>
      <c r="CN375" s="139"/>
      <c r="CO375" s="139"/>
      <c r="CP375" s="139"/>
      <c r="CQ375" s="139"/>
      <c r="CR375" s="139"/>
      <c r="CS375" s="139"/>
      <c r="CT375" s="139"/>
      <c r="CU375" s="139"/>
      <c r="DA375" s="124"/>
      <c r="DB375" s="139"/>
      <c r="DC375" s="139"/>
      <c r="DD375" s="139"/>
      <c r="DE375" s="139"/>
      <c r="DF375" s="139"/>
      <c r="DG375" s="139"/>
      <c r="DH375" s="139"/>
      <c r="DI375" s="139"/>
      <c r="DJ375" s="139"/>
      <c r="DK375" s="139"/>
      <c r="DL375" s="139"/>
      <c r="DM375" s="139"/>
      <c r="DN375" s="139"/>
    </row>
    <row r="376" spans="1:118" hidden="1" outlineLevel="1">
      <c r="A376" s="124" t="s">
        <v>143</v>
      </c>
      <c r="B376" s="124" t="s">
        <v>112</v>
      </c>
      <c r="C376" s="124"/>
      <c r="D376" s="124"/>
      <c r="E376" s="124"/>
      <c r="F376" s="124"/>
      <c r="G376" s="124"/>
      <c r="H376" s="124"/>
      <c r="I376" s="124"/>
      <c r="J376" s="108" t="s">
        <v>107</v>
      </c>
      <c r="K376" s="134"/>
      <c r="L376" s="130"/>
      <c r="M376" s="130"/>
      <c r="N376" s="130"/>
      <c r="O376" s="130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  <c r="AA376" s="124"/>
      <c r="AB376" s="124"/>
      <c r="AC376" s="124"/>
      <c r="AD376" s="139"/>
      <c r="AE376" s="139"/>
      <c r="AF376" s="139"/>
      <c r="AG376" s="139"/>
      <c r="AH376" s="139"/>
      <c r="AI376" s="139"/>
      <c r="AJ376" s="139"/>
      <c r="AK376" s="139"/>
      <c r="AL376" s="139"/>
      <c r="AM376" s="139"/>
      <c r="AN376" s="139"/>
      <c r="AO376" s="139"/>
      <c r="AP376" s="139"/>
      <c r="AQ376" s="124"/>
      <c r="AV376" s="124"/>
      <c r="AW376" s="139"/>
      <c r="AX376" s="139"/>
      <c r="AY376" s="139"/>
      <c r="AZ376" s="139"/>
      <c r="BA376" s="139"/>
      <c r="BB376" s="139"/>
      <c r="BC376" s="139"/>
      <c r="BD376" s="139"/>
      <c r="BE376" s="139"/>
      <c r="BF376" s="139"/>
      <c r="BG376" s="139"/>
      <c r="BH376" s="139"/>
      <c r="BI376" s="139"/>
      <c r="BO376" s="124"/>
      <c r="BP376" s="139"/>
      <c r="BQ376" s="139"/>
      <c r="BR376" s="139"/>
      <c r="BS376" s="139"/>
      <c r="BT376" s="139"/>
      <c r="BU376" s="139"/>
      <c r="BV376" s="139"/>
      <c r="BW376" s="139"/>
      <c r="BX376" s="139"/>
      <c r="BY376" s="139"/>
      <c r="BZ376" s="139"/>
      <c r="CA376" s="139"/>
      <c r="CB376" s="139"/>
      <c r="CH376" s="124"/>
      <c r="CI376" s="139"/>
      <c r="CJ376" s="139"/>
      <c r="CK376" s="139"/>
      <c r="CL376" s="139"/>
      <c r="CM376" s="139"/>
      <c r="CN376" s="139"/>
      <c r="CO376" s="139"/>
      <c r="CP376" s="139"/>
      <c r="CQ376" s="139"/>
      <c r="CR376" s="139"/>
      <c r="CS376" s="139"/>
      <c r="CT376" s="139"/>
      <c r="CU376" s="139"/>
      <c r="DA376" s="124"/>
      <c r="DB376" s="139"/>
      <c r="DC376" s="139"/>
      <c r="DD376" s="139"/>
      <c r="DE376" s="139"/>
      <c r="DF376" s="139"/>
      <c r="DG376" s="139"/>
      <c r="DH376" s="139"/>
      <c r="DI376" s="139"/>
      <c r="DJ376" s="139"/>
      <c r="DK376" s="139"/>
      <c r="DL376" s="139"/>
      <c r="DM376" s="139"/>
      <c r="DN376" s="139"/>
    </row>
    <row r="377" spans="1:118" hidden="1" outlineLevel="1">
      <c r="A377" s="124" t="s">
        <v>143</v>
      </c>
      <c r="B377" s="124" t="s">
        <v>129</v>
      </c>
      <c r="C377" s="124"/>
      <c r="D377" s="124"/>
      <c r="E377" s="124"/>
      <c r="F377" s="124"/>
      <c r="G377" s="124"/>
      <c r="H377" s="124"/>
      <c r="I377" s="124"/>
      <c r="J377" s="108" t="s">
        <v>130</v>
      </c>
      <c r="K377" s="146">
        <f t="shared" ref="K377:O377" si="152">IFERROR(K376/K375,0)</f>
        <v>0</v>
      </c>
      <c r="L377" s="147">
        <f t="shared" si="152"/>
        <v>0</v>
      </c>
      <c r="M377" s="147">
        <f t="shared" si="152"/>
        <v>0</v>
      </c>
      <c r="N377" s="147">
        <f t="shared" si="152"/>
        <v>0</v>
      </c>
      <c r="O377" s="147">
        <f t="shared" si="152"/>
        <v>0</v>
      </c>
      <c r="P377" s="124"/>
      <c r="Q377" s="124"/>
      <c r="R377" s="124"/>
      <c r="S377" s="124"/>
      <c r="T377" s="124"/>
      <c r="U377" s="124"/>
      <c r="V377" s="124"/>
      <c r="W377" s="124"/>
      <c r="X377" s="124"/>
      <c r="Y377" s="124"/>
      <c r="Z377" s="124"/>
      <c r="AA377" s="124"/>
      <c r="AB377" s="124"/>
      <c r="AC377" s="124"/>
      <c r="AD377" s="139"/>
      <c r="AE377" s="139"/>
      <c r="AF377" s="139"/>
      <c r="AG377" s="139"/>
      <c r="AH377" s="139"/>
      <c r="AI377" s="139"/>
      <c r="AJ377" s="139"/>
      <c r="AK377" s="139"/>
      <c r="AL377" s="139"/>
      <c r="AM377" s="139"/>
      <c r="AN377" s="139"/>
      <c r="AO377" s="139"/>
      <c r="AP377" s="139"/>
      <c r="AQ377" s="124"/>
      <c r="AV377" s="124"/>
      <c r="AW377" s="139"/>
      <c r="AX377" s="139"/>
      <c r="AY377" s="139"/>
      <c r="AZ377" s="139"/>
      <c r="BA377" s="139"/>
      <c r="BB377" s="139"/>
      <c r="BC377" s="139"/>
      <c r="BD377" s="139"/>
      <c r="BE377" s="139"/>
      <c r="BF377" s="139"/>
      <c r="BG377" s="139"/>
      <c r="BH377" s="139"/>
      <c r="BI377" s="139"/>
      <c r="BO377" s="124"/>
      <c r="BP377" s="139"/>
      <c r="BQ377" s="139"/>
      <c r="BR377" s="139"/>
      <c r="BS377" s="139"/>
      <c r="BT377" s="139"/>
      <c r="BU377" s="139"/>
      <c r="BV377" s="139"/>
      <c r="BW377" s="139"/>
      <c r="BX377" s="139"/>
      <c r="BY377" s="139"/>
      <c r="BZ377" s="139"/>
      <c r="CA377" s="139"/>
      <c r="CB377" s="139"/>
      <c r="CH377" s="124"/>
      <c r="CI377" s="139"/>
      <c r="CJ377" s="139"/>
      <c r="CK377" s="139"/>
      <c r="CL377" s="139"/>
      <c r="CM377" s="139"/>
      <c r="CN377" s="139"/>
      <c r="CO377" s="139"/>
      <c r="CP377" s="139"/>
      <c r="CQ377" s="139"/>
      <c r="CR377" s="139"/>
      <c r="CS377" s="139"/>
      <c r="CT377" s="139"/>
      <c r="CU377" s="139"/>
      <c r="DA377" s="124"/>
      <c r="DB377" s="139"/>
      <c r="DC377" s="139"/>
      <c r="DD377" s="139"/>
      <c r="DE377" s="139"/>
      <c r="DF377" s="139"/>
      <c r="DG377" s="139"/>
      <c r="DH377" s="139"/>
      <c r="DI377" s="139"/>
      <c r="DJ377" s="139"/>
      <c r="DK377" s="139"/>
      <c r="DL377" s="139"/>
      <c r="DM377" s="139"/>
      <c r="DN377" s="139"/>
    </row>
    <row r="378" spans="1:118" hidden="1" outlineLevel="1">
      <c r="A378" s="124" t="s">
        <v>131</v>
      </c>
      <c r="B378" s="124" t="s">
        <v>112</v>
      </c>
      <c r="C378" s="124"/>
      <c r="D378" s="124"/>
      <c r="E378" s="124"/>
      <c r="F378" s="124"/>
      <c r="G378" s="124"/>
      <c r="H378" s="124"/>
      <c r="I378" s="124"/>
      <c r="J378" s="108" t="s">
        <v>107</v>
      </c>
      <c r="K378" s="134"/>
      <c r="L378" s="130"/>
      <c r="M378" s="130"/>
      <c r="N378" s="130"/>
      <c r="O378" s="130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  <c r="AA378" s="124"/>
      <c r="AB378" s="124"/>
      <c r="AC378" s="124"/>
      <c r="AD378" s="139"/>
      <c r="AE378" s="139"/>
      <c r="AF378" s="139"/>
      <c r="AG378" s="139"/>
      <c r="AH378" s="139"/>
      <c r="AI378" s="139"/>
      <c r="AJ378" s="139"/>
      <c r="AK378" s="139"/>
      <c r="AL378" s="139"/>
      <c r="AM378" s="139"/>
      <c r="AN378" s="139"/>
      <c r="AO378" s="139"/>
      <c r="AP378" s="139"/>
      <c r="AQ378" s="124"/>
      <c r="AV378" s="124"/>
      <c r="AW378" s="139"/>
      <c r="AX378" s="139"/>
      <c r="AY378" s="139"/>
      <c r="AZ378" s="139"/>
      <c r="BA378" s="139"/>
      <c r="BB378" s="139"/>
      <c r="BC378" s="139"/>
      <c r="BD378" s="139"/>
      <c r="BE378" s="139"/>
      <c r="BF378" s="139"/>
      <c r="BG378" s="139"/>
      <c r="BH378" s="139"/>
      <c r="BI378" s="139"/>
      <c r="BO378" s="124"/>
      <c r="BP378" s="139"/>
      <c r="BQ378" s="139"/>
      <c r="BR378" s="139"/>
      <c r="BS378" s="139"/>
      <c r="BT378" s="139"/>
      <c r="BU378" s="139"/>
      <c r="BV378" s="139"/>
      <c r="BW378" s="139"/>
      <c r="BX378" s="139"/>
      <c r="BY378" s="139"/>
      <c r="BZ378" s="139"/>
      <c r="CA378" s="139"/>
      <c r="CB378" s="139"/>
      <c r="CH378" s="124"/>
      <c r="CI378" s="139"/>
      <c r="CJ378" s="139"/>
      <c r="CK378" s="139"/>
      <c r="CL378" s="139"/>
      <c r="CM378" s="139"/>
      <c r="CN378" s="139"/>
      <c r="CO378" s="139"/>
      <c r="CP378" s="139"/>
      <c r="CQ378" s="139"/>
      <c r="CR378" s="139"/>
      <c r="CS378" s="139"/>
      <c r="CT378" s="139"/>
      <c r="CU378" s="139"/>
      <c r="DA378" s="124"/>
      <c r="DB378" s="139"/>
      <c r="DC378" s="139"/>
      <c r="DD378" s="139"/>
      <c r="DE378" s="139"/>
      <c r="DF378" s="139"/>
      <c r="DG378" s="139"/>
      <c r="DH378" s="139"/>
      <c r="DI378" s="139"/>
      <c r="DJ378" s="139"/>
      <c r="DK378" s="139"/>
      <c r="DL378" s="139"/>
      <c r="DM378" s="139"/>
      <c r="DN378" s="139"/>
    </row>
    <row r="379" spans="1:118" hidden="1" outlineLevel="1">
      <c r="A379" s="148" t="s">
        <v>140</v>
      </c>
      <c r="B379" s="124" t="s">
        <v>128</v>
      </c>
      <c r="C379" s="124"/>
      <c r="D379" s="124"/>
      <c r="E379" s="124"/>
      <c r="F379" s="124"/>
      <c r="G379" s="124"/>
      <c r="H379" s="124"/>
      <c r="I379" s="124"/>
      <c r="J379" s="108" t="s">
        <v>107</v>
      </c>
      <c r="K379" s="134"/>
      <c r="L379" s="130"/>
      <c r="M379" s="130"/>
      <c r="N379" s="130"/>
      <c r="O379" s="130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  <c r="Z379" s="124"/>
      <c r="AA379" s="124"/>
      <c r="AB379" s="124"/>
      <c r="AC379" s="124"/>
      <c r="AD379" s="139"/>
      <c r="AE379" s="139"/>
      <c r="AF379" s="139"/>
      <c r="AG379" s="139"/>
      <c r="AH379" s="139"/>
      <c r="AI379" s="139"/>
      <c r="AJ379" s="139"/>
      <c r="AK379" s="139"/>
      <c r="AL379" s="139"/>
      <c r="AM379" s="139"/>
      <c r="AN379" s="139"/>
      <c r="AO379" s="139"/>
      <c r="AP379" s="139"/>
      <c r="AQ379" s="124"/>
      <c r="AV379" s="124"/>
      <c r="AW379" s="139"/>
      <c r="AX379" s="139"/>
      <c r="AY379" s="139"/>
      <c r="AZ379" s="139"/>
      <c r="BA379" s="139"/>
      <c r="BB379" s="139"/>
      <c r="BC379" s="139"/>
      <c r="BD379" s="139"/>
      <c r="BE379" s="139"/>
      <c r="BF379" s="139"/>
      <c r="BG379" s="139"/>
      <c r="BH379" s="139"/>
      <c r="BI379" s="139"/>
      <c r="BO379" s="124"/>
      <c r="BP379" s="139"/>
      <c r="BQ379" s="139"/>
      <c r="BR379" s="139"/>
      <c r="BS379" s="139"/>
      <c r="BT379" s="139"/>
      <c r="BU379" s="139"/>
      <c r="BV379" s="139"/>
      <c r="BW379" s="139"/>
      <c r="BX379" s="139"/>
      <c r="BY379" s="139"/>
      <c r="BZ379" s="139"/>
      <c r="CA379" s="139"/>
      <c r="CB379" s="139"/>
      <c r="CH379" s="124"/>
      <c r="CI379" s="139"/>
      <c r="CJ379" s="139"/>
      <c r="CK379" s="139"/>
      <c r="CL379" s="139"/>
      <c r="CM379" s="139"/>
      <c r="CN379" s="139"/>
      <c r="CO379" s="139"/>
      <c r="CP379" s="139"/>
      <c r="CQ379" s="139"/>
      <c r="CR379" s="139"/>
      <c r="CS379" s="139"/>
      <c r="CT379" s="139"/>
      <c r="CU379" s="139"/>
      <c r="DA379" s="124"/>
      <c r="DB379" s="139"/>
      <c r="DC379" s="139"/>
      <c r="DD379" s="139"/>
      <c r="DE379" s="139"/>
      <c r="DF379" s="139"/>
      <c r="DG379" s="139"/>
      <c r="DH379" s="139"/>
      <c r="DI379" s="139"/>
      <c r="DJ379" s="139"/>
      <c r="DK379" s="139"/>
      <c r="DL379" s="139"/>
      <c r="DM379" s="139"/>
      <c r="DN379" s="139"/>
    </row>
    <row r="380" spans="1:118" hidden="1" outlineLevel="1">
      <c r="A380" s="149" t="str">
        <f>A379</f>
        <v>[ESO Affiliate or Related Undertaking that do not trade / transact with the ESO 1]</v>
      </c>
      <c r="B380" s="124" t="s">
        <v>112</v>
      </c>
      <c r="C380" s="124"/>
      <c r="D380" s="124"/>
      <c r="E380" s="124"/>
      <c r="F380" s="124"/>
      <c r="G380" s="124"/>
      <c r="H380" s="124"/>
      <c r="I380" s="124"/>
      <c r="J380" s="108" t="s">
        <v>107</v>
      </c>
      <c r="K380" s="134"/>
      <c r="L380" s="130"/>
      <c r="M380" s="130"/>
      <c r="N380" s="130"/>
      <c r="O380" s="130"/>
      <c r="P380" s="124"/>
      <c r="Q380" s="124"/>
      <c r="R380" s="124"/>
      <c r="S380" s="124"/>
      <c r="T380" s="124"/>
      <c r="U380" s="124"/>
      <c r="V380" s="124"/>
      <c r="W380" s="124"/>
      <c r="X380" s="124"/>
      <c r="Y380" s="124"/>
      <c r="Z380" s="124"/>
      <c r="AA380" s="124"/>
      <c r="AB380" s="124"/>
      <c r="AC380" s="124"/>
      <c r="AD380" s="139"/>
      <c r="AE380" s="139"/>
      <c r="AF380" s="139"/>
      <c r="AG380" s="139"/>
      <c r="AH380" s="139"/>
      <c r="AI380" s="139"/>
      <c r="AJ380" s="139"/>
      <c r="AK380" s="139"/>
      <c r="AL380" s="139"/>
      <c r="AM380" s="139"/>
      <c r="AN380" s="139"/>
      <c r="AO380" s="139"/>
      <c r="AP380" s="139"/>
      <c r="AQ380" s="124"/>
      <c r="AV380" s="124"/>
      <c r="AW380" s="139"/>
      <c r="AX380" s="139"/>
      <c r="AY380" s="139"/>
      <c r="AZ380" s="139"/>
      <c r="BA380" s="139"/>
      <c r="BB380" s="139"/>
      <c r="BC380" s="139"/>
      <c r="BD380" s="139"/>
      <c r="BE380" s="139"/>
      <c r="BF380" s="139"/>
      <c r="BG380" s="139"/>
      <c r="BH380" s="139"/>
      <c r="BI380" s="139"/>
      <c r="BO380" s="124"/>
      <c r="BP380" s="139"/>
      <c r="BQ380" s="139"/>
      <c r="BR380" s="139"/>
      <c r="BS380" s="139"/>
      <c r="BT380" s="139"/>
      <c r="BU380" s="139"/>
      <c r="BV380" s="139"/>
      <c r="BW380" s="139"/>
      <c r="BX380" s="139"/>
      <c r="BY380" s="139"/>
      <c r="BZ380" s="139"/>
      <c r="CA380" s="139"/>
      <c r="CB380" s="139"/>
      <c r="CH380" s="124"/>
      <c r="CI380" s="139"/>
      <c r="CJ380" s="139"/>
      <c r="CK380" s="139"/>
      <c r="CL380" s="139"/>
      <c r="CM380" s="139"/>
      <c r="CN380" s="139"/>
      <c r="CO380" s="139"/>
      <c r="CP380" s="139"/>
      <c r="CQ380" s="139"/>
      <c r="CR380" s="139"/>
      <c r="CS380" s="139"/>
      <c r="CT380" s="139"/>
      <c r="CU380" s="139"/>
      <c r="DA380" s="124"/>
      <c r="DB380" s="139"/>
      <c r="DC380" s="139"/>
      <c r="DD380" s="139"/>
      <c r="DE380" s="139"/>
      <c r="DF380" s="139"/>
      <c r="DG380" s="139"/>
      <c r="DH380" s="139"/>
      <c r="DI380" s="139"/>
      <c r="DJ380" s="139"/>
      <c r="DK380" s="139"/>
      <c r="DL380" s="139"/>
      <c r="DM380" s="139"/>
      <c r="DN380" s="139"/>
    </row>
    <row r="381" spans="1:118" hidden="1" outlineLevel="1">
      <c r="A381" s="149" t="str">
        <f>A379</f>
        <v>[ESO Affiliate or Related Undertaking that do not trade / transact with the ESO 1]</v>
      </c>
      <c r="B381" s="124" t="s">
        <v>129</v>
      </c>
      <c r="C381" s="124"/>
      <c r="D381" s="124"/>
      <c r="E381" s="124"/>
      <c r="F381" s="124"/>
      <c r="G381" s="124"/>
      <c r="H381" s="124"/>
      <c r="I381" s="124"/>
      <c r="J381" s="108" t="s">
        <v>130</v>
      </c>
      <c r="K381" s="146">
        <f t="shared" ref="K381:O381" si="153">IFERROR(K380/K379,0)</f>
        <v>0</v>
      </c>
      <c r="L381" s="147">
        <f t="shared" si="153"/>
        <v>0</v>
      </c>
      <c r="M381" s="147">
        <f t="shared" si="153"/>
        <v>0</v>
      </c>
      <c r="N381" s="147">
        <f t="shared" si="153"/>
        <v>0</v>
      </c>
      <c r="O381" s="147">
        <f t="shared" si="153"/>
        <v>0</v>
      </c>
      <c r="P381" s="124"/>
      <c r="Q381" s="124"/>
      <c r="R381" s="124"/>
      <c r="S381" s="124"/>
      <c r="T381" s="124"/>
      <c r="U381" s="124"/>
      <c r="V381" s="124"/>
      <c r="W381" s="124"/>
      <c r="X381" s="124"/>
      <c r="Y381" s="124"/>
      <c r="Z381" s="124"/>
      <c r="AA381" s="124"/>
      <c r="AB381" s="124"/>
      <c r="AC381" s="124"/>
      <c r="AD381" s="139"/>
      <c r="AE381" s="139"/>
      <c r="AF381" s="139"/>
      <c r="AG381" s="139"/>
      <c r="AH381" s="139"/>
      <c r="AI381" s="139"/>
      <c r="AJ381" s="139"/>
      <c r="AK381" s="139"/>
      <c r="AL381" s="139"/>
      <c r="AM381" s="139"/>
      <c r="AN381" s="139"/>
      <c r="AO381" s="139"/>
      <c r="AP381" s="139"/>
      <c r="AQ381" s="124"/>
      <c r="AV381" s="124"/>
      <c r="AW381" s="139"/>
      <c r="AX381" s="139"/>
      <c r="AY381" s="139"/>
      <c r="AZ381" s="139"/>
      <c r="BA381" s="139"/>
      <c r="BB381" s="139"/>
      <c r="BC381" s="139"/>
      <c r="BD381" s="139"/>
      <c r="BE381" s="139"/>
      <c r="BF381" s="139"/>
      <c r="BG381" s="139"/>
      <c r="BH381" s="139"/>
      <c r="BI381" s="139"/>
      <c r="BO381" s="124"/>
      <c r="BP381" s="139"/>
      <c r="BQ381" s="139"/>
      <c r="BR381" s="139"/>
      <c r="BS381" s="139"/>
      <c r="BT381" s="139"/>
      <c r="BU381" s="139"/>
      <c r="BV381" s="139"/>
      <c r="BW381" s="139"/>
      <c r="BX381" s="139"/>
      <c r="BY381" s="139"/>
      <c r="BZ381" s="139"/>
      <c r="CA381" s="139"/>
      <c r="CB381" s="139"/>
      <c r="CH381" s="124"/>
      <c r="CI381" s="139"/>
      <c r="CJ381" s="139"/>
      <c r="CK381" s="139"/>
      <c r="CL381" s="139"/>
      <c r="CM381" s="139"/>
      <c r="CN381" s="139"/>
      <c r="CO381" s="139"/>
      <c r="CP381" s="139"/>
      <c r="CQ381" s="139"/>
      <c r="CR381" s="139"/>
      <c r="CS381" s="139"/>
      <c r="CT381" s="139"/>
      <c r="CU381" s="139"/>
      <c r="DA381" s="124"/>
      <c r="DB381" s="139"/>
      <c r="DC381" s="139"/>
      <c r="DD381" s="139"/>
      <c r="DE381" s="139"/>
      <c r="DF381" s="139"/>
      <c r="DG381" s="139"/>
      <c r="DH381" s="139"/>
      <c r="DI381" s="139"/>
      <c r="DJ381" s="139"/>
      <c r="DK381" s="139"/>
      <c r="DL381" s="139"/>
      <c r="DM381" s="139"/>
      <c r="DN381" s="139"/>
    </row>
    <row r="382" spans="1:118" hidden="1" outlineLevel="1">
      <c r="A382" s="148" t="s">
        <v>141</v>
      </c>
      <c r="B382" s="124" t="s">
        <v>128</v>
      </c>
      <c r="C382" s="124"/>
      <c r="D382" s="124"/>
      <c r="E382" s="124"/>
      <c r="F382" s="124"/>
      <c r="G382" s="124"/>
      <c r="H382" s="124"/>
      <c r="I382" s="124"/>
      <c r="J382" s="108" t="s">
        <v>107</v>
      </c>
      <c r="K382" s="134"/>
      <c r="L382" s="130"/>
      <c r="M382" s="130"/>
      <c r="N382" s="130"/>
      <c r="O382" s="130"/>
      <c r="P382" s="124"/>
      <c r="Q382" s="124"/>
      <c r="R382" s="124"/>
      <c r="S382" s="124"/>
      <c r="T382" s="124"/>
      <c r="U382" s="124"/>
      <c r="V382" s="124"/>
      <c r="W382" s="124"/>
      <c r="X382" s="124"/>
      <c r="Y382" s="124"/>
      <c r="Z382" s="124"/>
      <c r="AA382" s="124"/>
      <c r="AB382" s="124"/>
      <c r="AC382" s="124"/>
      <c r="AD382" s="139"/>
      <c r="AE382" s="139"/>
      <c r="AF382" s="139"/>
      <c r="AG382" s="139"/>
      <c r="AH382" s="139"/>
      <c r="AI382" s="139"/>
      <c r="AJ382" s="139"/>
      <c r="AK382" s="139"/>
      <c r="AL382" s="139"/>
      <c r="AM382" s="139"/>
      <c r="AN382" s="139"/>
      <c r="AO382" s="139"/>
      <c r="AP382" s="139"/>
      <c r="AQ382" s="124"/>
      <c r="AV382" s="124"/>
      <c r="AW382" s="139"/>
      <c r="AX382" s="139"/>
      <c r="AY382" s="139"/>
      <c r="AZ382" s="139"/>
      <c r="BA382" s="139"/>
      <c r="BB382" s="139"/>
      <c r="BC382" s="139"/>
      <c r="BD382" s="139"/>
      <c r="BE382" s="139"/>
      <c r="BF382" s="139"/>
      <c r="BG382" s="139"/>
      <c r="BH382" s="139"/>
      <c r="BI382" s="139"/>
      <c r="BO382" s="124"/>
      <c r="BP382" s="139"/>
      <c r="BQ382" s="139"/>
      <c r="BR382" s="139"/>
      <c r="BS382" s="139"/>
      <c r="BT382" s="139"/>
      <c r="BU382" s="139"/>
      <c r="BV382" s="139"/>
      <c r="BW382" s="139"/>
      <c r="BX382" s="139"/>
      <c r="BY382" s="139"/>
      <c r="BZ382" s="139"/>
      <c r="CA382" s="139"/>
      <c r="CB382" s="139"/>
      <c r="CH382" s="124"/>
      <c r="CI382" s="139"/>
      <c r="CJ382" s="139"/>
      <c r="CK382" s="139"/>
      <c r="CL382" s="139"/>
      <c r="CM382" s="139"/>
      <c r="CN382" s="139"/>
      <c r="CO382" s="139"/>
      <c r="CP382" s="139"/>
      <c r="CQ382" s="139"/>
      <c r="CR382" s="139"/>
      <c r="CS382" s="139"/>
      <c r="CT382" s="139"/>
      <c r="CU382" s="139"/>
      <c r="DA382" s="124"/>
      <c r="DB382" s="139"/>
      <c r="DC382" s="139"/>
      <c r="DD382" s="139"/>
      <c r="DE382" s="139"/>
      <c r="DF382" s="139"/>
      <c r="DG382" s="139"/>
      <c r="DH382" s="139"/>
      <c r="DI382" s="139"/>
      <c r="DJ382" s="139"/>
      <c r="DK382" s="139"/>
      <c r="DL382" s="139"/>
      <c r="DM382" s="139"/>
      <c r="DN382" s="139"/>
    </row>
    <row r="383" spans="1:118" hidden="1" outlineLevel="1">
      <c r="A383" s="149" t="str">
        <f>A382</f>
        <v>[ESO Affiliate or Related Undertaking that do not trade / transact with the ESO 2]</v>
      </c>
      <c r="B383" s="124" t="s">
        <v>112</v>
      </c>
      <c r="C383" s="124"/>
      <c r="D383" s="124"/>
      <c r="E383" s="124"/>
      <c r="F383" s="124"/>
      <c r="G383" s="124"/>
      <c r="H383" s="124"/>
      <c r="I383" s="124"/>
      <c r="J383" s="108" t="s">
        <v>107</v>
      </c>
      <c r="K383" s="134"/>
      <c r="L383" s="130"/>
      <c r="M383" s="130"/>
      <c r="N383" s="130"/>
      <c r="O383" s="130"/>
      <c r="P383" s="124"/>
      <c r="Q383" s="124"/>
      <c r="R383" s="124"/>
      <c r="S383" s="124"/>
      <c r="T383" s="124"/>
      <c r="U383" s="124"/>
      <c r="V383" s="124"/>
      <c r="W383" s="124"/>
      <c r="X383" s="124"/>
      <c r="Y383" s="124"/>
      <c r="Z383" s="124"/>
      <c r="AA383" s="124"/>
      <c r="AB383" s="124"/>
      <c r="AC383" s="124"/>
      <c r="AD383" s="139"/>
      <c r="AE383" s="139"/>
      <c r="AF383" s="139"/>
      <c r="AG383" s="139"/>
      <c r="AH383" s="139"/>
      <c r="AI383" s="139"/>
      <c r="AJ383" s="139"/>
      <c r="AK383" s="139"/>
      <c r="AL383" s="139"/>
      <c r="AM383" s="139"/>
      <c r="AN383" s="139"/>
      <c r="AO383" s="139"/>
      <c r="AP383" s="139"/>
      <c r="AQ383" s="124"/>
      <c r="AV383" s="124"/>
      <c r="AW383" s="139"/>
      <c r="AX383" s="139"/>
      <c r="AY383" s="139"/>
      <c r="AZ383" s="139"/>
      <c r="BA383" s="139"/>
      <c r="BB383" s="139"/>
      <c r="BC383" s="139"/>
      <c r="BD383" s="139"/>
      <c r="BE383" s="139"/>
      <c r="BF383" s="139"/>
      <c r="BG383" s="139"/>
      <c r="BH383" s="139"/>
      <c r="BI383" s="139"/>
      <c r="BO383" s="124"/>
      <c r="BP383" s="139"/>
      <c r="BQ383" s="139"/>
      <c r="BR383" s="139"/>
      <c r="BS383" s="139"/>
      <c r="BT383" s="139"/>
      <c r="BU383" s="139"/>
      <c r="BV383" s="139"/>
      <c r="BW383" s="139"/>
      <c r="BX383" s="139"/>
      <c r="BY383" s="139"/>
      <c r="BZ383" s="139"/>
      <c r="CA383" s="139"/>
      <c r="CB383" s="139"/>
      <c r="CH383" s="124"/>
      <c r="CI383" s="139"/>
      <c r="CJ383" s="139"/>
      <c r="CK383" s="139"/>
      <c r="CL383" s="139"/>
      <c r="CM383" s="139"/>
      <c r="CN383" s="139"/>
      <c r="CO383" s="139"/>
      <c r="CP383" s="139"/>
      <c r="CQ383" s="139"/>
      <c r="CR383" s="139"/>
      <c r="CS383" s="139"/>
      <c r="CT383" s="139"/>
      <c r="CU383" s="139"/>
      <c r="DA383" s="124"/>
      <c r="DB383" s="139"/>
      <c r="DC383" s="139"/>
      <c r="DD383" s="139"/>
      <c r="DE383" s="139"/>
      <c r="DF383" s="139"/>
      <c r="DG383" s="139"/>
      <c r="DH383" s="139"/>
      <c r="DI383" s="139"/>
      <c r="DJ383" s="139"/>
      <c r="DK383" s="139"/>
      <c r="DL383" s="139"/>
      <c r="DM383" s="139"/>
      <c r="DN383" s="139"/>
    </row>
    <row r="384" spans="1:118" hidden="1" outlineLevel="1">
      <c r="A384" s="149" t="str">
        <f>A382</f>
        <v>[ESO Affiliate or Related Undertaking that do not trade / transact with the ESO 2]</v>
      </c>
      <c r="B384" s="124" t="s">
        <v>129</v>
      </c>
      <c r="C384" s="124"/>
      <c r="D384" s="124"/>
      <c r="E384" s="124"/>
      <c r="F384" s="124"/>
      <c r="G384" s="124"/>
      <c r="H384" s="124"/>
      <c r="I384" s="124"/>
      <c r="J384" s="108" t="s">
        <v>130</v>
      </c>
      <c r="K384" s="146">
        <f t="shared" ref="K384:O384" si="154">IFERROR(K383/K382,0)</f>
        <v>0</v>
      </c>
      <c r="L384" s="147">
        <f t="shared" si="154"/>
        <v>0</v>
      </c>
      <c r="M384" s="147">
        <f t="shared" si="154"/>
        <v>0</v>
      </c>
      <c r="N384" s="147">
        <f t="shared" si="154"/>
        <v>0</v>
      </c>
      <c r="O384" s="147">
        <f t="shared" si="154"/>
        <v>0</v>
      </c>
      <c r="P384" s="124"/>
      <c r="Q384" s="124"/>
      <c r="R384" s="124"/>
      <c r="S384" s="124"/>
      <c r="T384" s="124"/>
      <c r="U384" s="124"/>
      <c r="V384" s="124"/>
      <c r="W384" s="124"/>
      <c r="X384" s="124"/>
      <c r="Y384" s="124"/>
      <c r="Z384" s="124"/>
      <c r="AA384" s="124"/>
      <c r="AB384" s="124"/>
      <c r="AC384" s="124"/>
      <c r="AD384" s="139"/>
      <c r="AE384" s="139"/>
      <c r="AF384" s="139"/>
      <c r="AG384" s="139"/>
      <c r="AH384" s="139"/>
      <c r="AI384" s="139"/>
      <c r="AJ384" s="139"/>
      <c r="AK384" s="139"/>
      <c r="AL384" s="139"/>
      <c r="AM384" s="139"/>
      <c r="AN384" s="139"/>
      <c r="AO384" s="139"/>
      <c r="AP384" s="139"/>
      <c r="AQ384" s="124"/>
      <c r="AV384" s="124"/>
      <c r="AW384" s="139"/>
      <c r="AX384" s="139"/>
      <c r="AY384" s="139"/>
      <c r="AZ384" s="139"/>
      <c r="BA384" s="139"/>
      <c r="BB384" s="139"/>
      <c r="BC384" s="139"/>
      <c r="BD384" s="139"/>
      <c r="BE384" s="139"/>
      <c r="BF384" s="139"/>
      <c r="BG384" s="139"/>
      <c r="BH384" s="139"/>
      <c r="BI384" s="139"/>
      <c r="BO384" s="124"/>
      <c r="BP384" s="139"/>
      <c r="BQ384" s="139"/>
      <c r="BR384" s="139"/>
      <c r="BS384" s="139"/>
      <c r="BT384" s="139"/>
      <c r="BU384" s="139"/>
      <c r="BV384" s="139"/>
      <c r="BW384" s="139"/>
      <c r="BX384" s="139"/>
      <c r="BY384" s="139"/>
      <c r="BZ384" s="139"/>
      <c r="CA384" s="139"/>
      <c r="CB384" s="139"/>
      <c r="CH384" s="124"/>
      <c r="CI384" s="139"/>
      <c r="CJ384" s="139"/>
      <c r="CK384" s="139"/>
      <c r="CL384" s="139"/>
      <c r="CM384" s="139"/>
      <c r="CN384" s="139"/>
      <c r="CO384" s="139"/>
      <c r="CP384" s="139"/>
      <c r="CQ384" s="139"/>
      <c r="CR384" s="139"/>
      <c r="CS384" s="139"/>
      <c r="CT384" s="139"/>
      <c r="CU384" s="139"/>
      <c r="DA384" s="124"/>
      <c r="DB384" s="139"/>
      <c r="DC384" s="139"/>
      <c r="DD384" s="139"/>
      <c r="DE384" s="139"/>
      <c r="DF384" s="139"/>
      <c r="DG384" s="139"/>
      <c r="DH384" s="139"/>
      <c r="DI384" s="139"/>
      <c r="DJ384" s="139"/>
      <c r="DK384" s="139"/>
      <c r="DL384" s="139"/>
      <c r="DM384" s="139"/>
      <c r="DN384" s="139"/>
    </row>
    <row r="385" spans="1:118" hidden="1" outlineLevel="1">
      <c r="A385" s="148" t="s">
        <v>142</v>
      </c>
      <c r="B385" s="124" t="s">
        <v>128</v>
      </c>
      <c r="C385" s="124"/>
      <c r="D385" s="124"/>
      <c r="E385" s="124"/>
      <c r="F385" s="124"/>
      <c r="G385" s="124"/>
      <c r="H385" s="124"/>
      <c r="I385" s="124"/>
      <c r="J385" s="108" t="s">
        <v>107</v>
      </c>
      <c r="K385" s="134"/>
      <c r="L385" s="130"/>
      <c r="M385" s="130"/>
      <c r="N385" s="130"/>
      <c r="O385" s="130"/>
      <c r="P385" s="124"/>
      <c r="Q385" s="124"/>
      <c r="R385" s="124"/>
      <c r="S385" s="124"/>
      <c r="T385" s="124"/>
      <c r="U385" s="124"/>
      <c r="V385" s="124"/>
      <c r="W385" s="124"/>
      <c r="X385" s="124"/>
      <c r="Y385" s="124"/>
      <c r="Z385" s="124"/>
      <c r="AA385" s="124"/>
      <c r="AB385" s="124"/>
      <c r="AC385" s="124"/>
      <c r="AD385" s="139"/>
      <c r="AE385" s="139"/>
      <c r="AF385" s="139"/>
      <c r="AG385" s="139"/>
      <c r="AH385" s="139"/>
      <c r="AI385" s="139"/>
      <c r="AJ385" s="139"/>
      <c r="AK385" s="139"/>
      <c r="AL385" s="139"/>
      <c r="AM385" s="139"/>
      <c r="AN385" s="139"/>
      <c r="AO385" s="139"/>
      <c r="AP385" s="139"/>
      <c r="AQ385" s="124"/>
      <c r="AV385" s="124"/>
      <c r="AW385" s="139"/>
      <c r="AX385" s="139"/>
      <c r="AY385" s="139"/>
      <c r="AZ385" s="139"/>
      <c r="BA385" s="139"/>
      <c r="BB385" s="139"/>
      <c r="BC385" s="139"/>
      <c r="BD385" s="139"/>
      <c r="BE385" s="139"/>
      <c r="BF385" s="139"/>
      <c r="BG385" s="139"/>
      <c r="BH385" s="139"/>
      <c r="BI385" s="139"/>
      <c r="BO385" s="124"/>
      <c r="BP385" s="139"/>
      <c r="BQ385" s="139"/>
      <c r="BR385" s="139"/>
      <c r="BS385" s="139"/>
      <c r="BT385" s="139"/>
      <c r="BU385" s="139"/>
      <c r="BV385" s="139"/>
      <c r="BW385" s="139"/>
      <c r="BX385" s="139"/>
      <c r="BY385" s="139"/>
      <c r="BZ385" s="139"/>
      <c r="CA385" s="139"/>
      <c r="CB385" s="139"/>
      <c r="CH385" s="124"/>
      <c r="CI385" s="139"/>
      <c r="CJ385" s="139"/>
      <c r="CK385" s="139"/>
      <c r="CL385" s="139"/>
      <c r="CM385" s="139"/>
      <c r="CN385" s="139"/>
      <c r="CO385" s="139"/>
      <c r="CP385" s="139"/>
      <c r="CQ385" s="139"/>
      <c r="CR385" s="139"/>
      <c r="CS385" s="139"/>
      <c r="CT385" s="139"/>
      <c r="CU385" s="139"/>
      <c r="DA385" s="124"/>
      <c r="DB385" s="139"/>
      <c r="DC385" s="139"/>
      <c r="DD385" s="139"/>
      <c r="DE385" s="139"/>
      <c r="DF385" s="139"/>
      <c r="DG385" s="139"/>
      <c r="DH385" s="139"/>
      <c r="DI385" s="139"/>
      <c r="DJ385" s="139"/>
      <c r="DK385" s="139"/>
      <c r="DL385" s="139"/>
      <c r="DM385" s="139"/>
      <c r="DN385" s="139"/>
    </row>
    <row r="386" spans="1:118" hidden="1" outlineLevel="1">
      <c r="A386" s="149" t="str">
        <f>A385</f>
        <v>[ESO Affiliate or Related Undertaking that do not trade / transact with the ESO 3]</v>
      </c>
      <c r="B386" s="124" t="s">
        <v>112</v>
      </c>
      <c r="C386" s="124"/>
      <c r="D386" s="124"/>
      <c r="E386" s="124"/>
      <c r="F386" s="124"/>
      <c r="G386" s="124"/>
      <c r="H386" s="124"/>
      <c r="I386" s="124"/>
      <c r="J386" s="108" t="s">
        <v>107</v>
      </c>
      <c r="K386" s="134"/>
      <c r="L386" s="130"/>
      <c r="M386" s="130"/>
      <c r="N386" s="130"/>
      <c r="O386" s="130"/>
      <c r="P386" s="124"/>
      <c r="Q386" s="124"/>
      <c r="R386" s="124"/>
      <c r="S386" s="124"/>
      <c r="T386" s="124"/>
      <c r="U386" s="124"/>
      <c r="V386" s="124"/>
      <c r="W386" s="124"/>
      <c r="X386" s="124"/>
      <c r="Y386" s="124"/>
      <c r="Z386" s="124"/>
      <c r="AA386" s="124"/>
      <c r="AB386" s="124"/>
      <c r="AC386" s="124"/>
      <c r="AD386" s="139"/>
      <c r="AE386" s="139"/>
      <c r="AF386" s="139"/>
      <c r="AG386" s="139"/>
      <c r="AH386" s="139"/>
      <c r="AI386" s="139"/>
      <c r="AJ386" s="139"/>
      <c r="AK386" s="139"/>
      <c r="AL386" s="139"/>
      <c r="AM386" s="139"/>
      <c r="AN386" s="139"/>
      <c r="AO386" s="139"/>
      <c r="AP386" s="139"/>
      <c r="AQ386" s="124"/>
      <c r="AV386" s="124"/>
      <c r="AW386" s="139"/>
      <c r="AX386" s="139"/>
      <c r="AY386" s="139"/>
      <c r="AZ386" s="139"/>
      <c r="BA386" s="139"/>
      <c r="BB386" s="139"/>
      <c r="BC386" s="139"/>
      <c r="BD386" s="139"/>
      <c r="BE386" s="139"/>
      <c r="BF386" s="139"/>
      <c r="BG386" s="139"/>
      <c r="BH386" s="139"/>
      <c r="BI386" s="139"/>
      <c r="BO386" s="124"/>
      <c r="BP386" s="139"/>
      <c r="BQ386" s="139"/>
      <c r="BR386" s="139"/>
      <c r="BS386" s="139"/>
      <c r="BT386" s="139"/>
      <c r="BU386" s="139"/>
      <c r="BV386" s="139"/>
      <c r="BW386" s="139"/>
      <c r="BX386" s="139"/>
      <c r="BY386" s="139"/>
      <c r="BZ386" s="139"/>
      <c r="CA386" s="139"/>
      <c r="CB386" s="139"/>
      <c r="CH386" s="124"/>
      <c r="CI386" s="139"/>
      <c r="CJ386" s="139"/>
      <c r="CK386" s="139"/>
      <c r="CL386" s="139"/>
      <c r="CM386" s="139"/>
      <c r="CN386" s="139"/>
      <c r="CO386" s="139"/>
      <c r="CP386" s="139"/>
      <c r="CQ386" s="139"/>
      <c r="CR386" s="139"/>
      <c r="CS386" s="139"/>
      <c r="CT386" s="139"/>
      <c r="CU386" s="139"/>
      <c r="DA386" s="124"/>
      <c r="DB386" s="139"/>
      <c r="DC386" s="139"/>
      <c r="DD386" s="139"/>
      <c r="DE386" s="139"/>
      <c r="DF386" s="139"/>
      <c r="DG386" s="139"/>
      <c r="DH386" s="139"/>
      <c r="DI386" s="139"/>
      <c r="DJ386" s="139"/>
      <c r="DK386" s="139"/>
      <c r="DL386" s="139"/>
      <c r="DM386" s="139"/>
      <c r="DN386" s="139"/>
    </row>
    <row r="387" spans="1:118" hidden="1" outlineLevel="1">
      <c r="A387" s="149" t="str">
        <f>A385</f>
        <v>[ESO Affiliate or Related Undertaking that do not trade / transact with the ESO 3]</v>
      </c>
      <c r="B387" s="124" t="s">
        <v>129</v>
      </c>
      <c r="C387" s="124"/>
      <c r="D387" s="124"/>
      <c r="E387" s="124"/>
      <c r="F387" s="124"/>
      <c r="G387" s="124"/>
      <c r="H387" s="124"/>
      <c r="I387" s="124"/>
      <c r="J387" s="108" t="s">
        <v>130</v>
      </c>
      <c r="K387" s="146">
        <f t="shared" ref="K387:O387" si="155">IFERROR(K386/K385,0)</f>
        <v>0</v>
      </c>
      <c r="L387" s="147">
        <f t="shared" si="155"/>
        <v>0</v>
      </c>
      <c r="M387" s="147">
        <f t="shared" si="155"/>
        <v>0</v>
      </c>
      <c r="N387" s="147">
        <f t="shared" si="155"/>
        <v>0</v>
      </c>
      <c r="O387" s="147">
        <f t="shared" si="155"/>
        <v>0</v>
      </c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4"/>
      <c r="AB387" s="124"/>
      <c r="AC387" s="124"/>
      <c r="AD387" s="139"/>
      <c r="AE387" s="139"/>
      <c r="AF387" s="139"/>
      <c r="AG387" s="139"/>
      <c r="AH387" s="139"/>
      <c r="AI387" s="139"/>
      <c r="AJ387" s="139"/>
      <c r="AK387" s="139"/>
      <c r="AL387" s="139"/>
      <c r="AM387" s="139"/>
      <c r="AN387" s="139"/>
      <c r="AO387" s="139"/>
      <c r="AP387" s="139"/>
      <c r="AQ387" s="124"/>
      <c r="AV387" s="124"/>
      <c r="AW387" s="139"/>
      <c r="AX387" s="139"/>
      <c r="AY387" s="139"/>
      <c r="AZ387" s="139"/>
      <c r="BA387" s="139"/>
      <c r="BB387" s="139"/>
      <c r="BC387" s="139"/>
      <c r="BD387" s="139"/>
      <c r="BE387" s="139"/>
      <c r="BF387" s="139"/>
      <c r="BG387" s="139"/>
      <c r="BH387" s="139"/>
      <c r="BI387" s="139"/>
      <c r="BO387" s="124"/>
      <c r="BP387" s="139"/>
      <c r="BQ387" s="139"/>
      <c r="BR387" s="139"/>
      <c r="BS387" s="139"/>
      <c r="BT387" s="139"/>
      <c r="BU387" s="139"/>
      <c r="BV387" s="139"/>
      <c r="BW387" s="139"/>
      <c r="BX387" s="139"/>
      <c r="BY387" s="139"/>
      <c r="BZ387" s="139"/>
      <c r="CA387" s="139"/>
      <c r="CB387" s="139"/>
      <c r="CH387" s="124"/>
      <c r="CI387" s="139"/>
      <c r="CJ387" s="139"/>
      <c r="CK387" s="139"/>
      <c r="CL387" s="139"/>
      <c r="CM387" s="139"/>
      <c r="CN387" s="139"/>
      <c r="CO387" s="139"/>
      <c r="CP387" s="139"/>
      <c r="CQ387" s="139"/>
      <c r="CR387" s="139"/>
      <c r="CS387" s="139"/>
      <c r="CT387" s="139"/>
      <c r="CU387" s="139"/>
      <c r="DA387" s="124"/>
      <c r="DB387" s="139"/>
      <c r="DC387" s="139"/>
      <c r="DD387" s="139"/>
      <c r="DE387" s="139"/>
      <c r="DF387" s="139"/>
      <c r="DG387" s="139"/>
      <c r="DH387" s="139"/>
      <c r="DI387" s="139"/>
      <c r="DJ387" s="139"/>
      <c r="DK387" s="139"/>
      <c r="DL387" s="139"/>
      <c r="DM387" s="139"/>
      <c r="DN387" s="139"/>
    </row>
    <row r="388" spans="1:118" hidden="1" outlineLevel="1">
      <c r="A388" s="148" t="s">
        <v>135</v>
      </c>
      <c r="B388" s="124" t="s">
        <v>128</v>
      </c>
      <c r="C388" s="124"/>
      <c r="D388" s="124"/>
      <c r="E388" s="124"/>
      <c r="F388" s="124"/>
      <c r="G388" s="124"/>
      <c r="H388" s="124"/>
      <c r="I388" s="124"/>
      <c r="J388" s="108" t="s">
        <v>107</v>
      </c>
      <c r="K388" s="134"/>
      <c r="L388" s="130"/>
      <c r="M388" s="130"/>
      <c r="N388" s="130"/>
      <c r="O388" s="130"/>
      <c r="P388" s="124"/>
      <c r="Q388" s="124"/>
      <c r="R388" s="124"/>
      <c r="S388" s="124"/>
      <c r="T388" s="124"/>
      <c r="U388" s="124"/>
      <c r="V388" s="124"/>
      <c r="W388" s="124"/>
      <c r="X388" s="124"/>
      <c r="Y388" s="124"/>
      <c r="Z388" s="124"/>
      <c r="AA388" s="124"/>
      <c r="AB388" s="124"/>
      <c r="AC388" s="124"/>
      <c r="AD388" s="139"/>
      <c r="AE388" s="139"/>
      <c r="AF388" s="139"/>
      <c r="AG388" s="139"/>
      <c r="AH388" s="139"/>
      <c r="AI388" s="139"/>
      <c r="AJ388" s="139"/>
      <c r="AK388" s="139"/>
      <c r="AL388" s="139"/>
      <c r="AM388" s="139"/>
      <c r="AN388" s="139"/>
      <c r="AO388" s="139"/>
      <c r="AP388" s="139"/>
      <c r="AQ388" s="124"/>
      <c r="AV388" s="124"/>
      <c r="AW388" s="139"/>
      <c r="AX388" s="139"/>
      <c r="AY388" s="139"/>
      <c r="AZ388" s="139"/>
      <c r="BA388" s="139"/>
      <c r="BB388" s="139"/>
      <c r="BC388" s="139"/>
      <c r="BD388" s="139"/>
      <c r="BE388" s="139"/>
      <c r="BF388" s="139"/>
      <c r="BG388" s="139"/>
      <c r="BH388" s="139"/>
      <c r="BI388" s="139"/>
      <c r="BO388" s="124"/>
      <c r="BP388" s="139"/>
      <c r="BQ388" s="139"/>
      <c r="BR388" s="139"/>
      <c r="BS388" s="139"/>
      <c r="BT388" s="139"/>
      <c r="BU388" s="139"/>
      <c r="BV388" s="139"/>
      <c r="BW388" s="139"/>
      <c r="BX388" s="139"/>
      <c r="BY388" s="139"/>
      <c r="BZ388" s="139"/>
      <c r="CA388" s="139"/>
      <c r="CB388" s="139"/>
      <c r="CH388" s="124"/>
      <c r="CI388" s="139"/>
      <c r="CJ388" s="139"/>
      <c r="CK388" s="139"/>
      <c r="CL388" s="139"/>
      <c r="CM388" s="139"/>
      <c r="CN388" s="139"/>
      <c r="CO388" s="139"/>
      <c r="CP388" s="139"/>
      <c r="CQ388" s="139"/>
      <c r="CR388" s="139"/>
      <c r="CS388" s="139"/>
      <c r="CT388" s="139"/>
      <c r="CU388" s="139"/>
      <c r="DA388" s="124"/>
      <c r="DB388" s="139"/>
      <c r="DC388" s="139"/>
      <c r="DD388" s="139"/>
      <c r="DE388" s="139"/>
      <c r="DF388" s="139"/>
      <c r="DG388" s="139"/>
      <c r="DH388" s="139"/>
      <c r="DI388" s="139"/>
      <c r="DJ388" s="139"/>
      <c r="DK388" s="139"/>
      <c r="DL388" s="139"/>
      <c r="DM388" s="139"/>
      <c r="DN388" s="139"/>
    </row>
    <row r="389" spans="1:118" hidden="1" outlineLevel="1">
      <c r="A389" s="149" t="str">
        <f>A388</f>
        <v>[ESO Affiliate or Related Undertaking that do not trade / transact with the ESO 4]</v>
      </c>
      <c r="B389" s="124" t="s">
        <v>112</v>
      </c>
      <c r="C389" s="124"/>
      <c r="D389" s="124"/>
      <c r="E389" s="124"/>
      <c r="F389" s="124"/>
      <c r="G389" s="124"/>
      <c r="H389" s="124"/>
      <c r="I389" s="124"/>
      <c r="J389" s="108" t="s">
        <v>107</v>
      </c>
      <c r="K389" s="134"/>
      <c r="L389" s="130"/>
      <c r="M389" s="130"/>
      <c r="N389" s="130"/>
      <c r="O389" s="130"/>
      <c r="P389" s="124"/>
      <c r="Q389" s="124"/>
      <c r="R389" s="124"/>
      <c r="S389" s="124"/>
      <c r="T389" s="124"/>
      <c r="U389" s="124"/>
      <c r="V389" s="124"/>
      <c r="W389" s="124"/>
      <c r="X389" s="124"/>
      <c r="Y389" s="124"/>
      <c r="Z389" s="124"/>
      <c r="AA389" s="124"/>
      <c r="AB389" s="124"/>
      <c r="AC389" s="124"/>
      <c r="AD389" s="139"/>
      <c r="AE389" s="139"/>
      <c r="AF389" s="139"/>
      <c r="AG389" s="139"/>
      <c r="AH389" s="139"/>
      <c r="AI389" s="139"/>
      <c r="AJ389" s="139"/>
      <c r="AK389" s="139"/>
      <c r="AL389" s="139"/>
      <c r="AM389" s="139"/>
      <c r="AN389" s="139"/>
      <c r="AO389" s="139"/>
      <c r="AP389" s="139"/>
      <c r="AQ389" s="124"/>
      <c r="AV389" s="124"/>
      <c r="AW389" s="139"/>
      <c r="AX389" s="139"/>
      <c r="AY389" s="139"/>
      <c r="AZ389" s="139"/>
      <c r="BA389" s="139"/>
      <c r="BB389" s="139"/>
      <c r="BC389" s="139"/>
      <c r="BD389" s="139"/>
      <c r="BE389" s="139"/>
      <c r="BF389" s="139"/>
      <c r="BG389" s="139"/>
      <c r="BH389" s="139"/>
      <c r="BI389" s="139"/>
      <c r="BO389" s="124"/>
      <c r="BP389" s="139"/>
      <c r="BQ389" s="139"/>
      <c r="BR389" s="139"/>
      <c r="BS389" s="139"/>
      <c r="BT389" s="139"/>
      <c r="BU389" s="139"/>
      <c r="BV389" s="139"/>
      <c r="BW389" s="139"/>
      <c r="BX389" s="139"/>
      <c r="BY389" s="139"/>
      <c r="BZ389" s="139"/>
      <c r="CA389" s="139"/>
      <c r="CB389" s="139"/>
      <c r="CH389" s="124"/>
      <c r="CI389" s="139"/>
      <c r="CJ389" s="139"/>
      <c r="CK389" s="139"/>
      <c r="CL389" s="139"/>
      <c r="CM389" s="139"/>
      <c r="CN389" s="139"/>
      <c r="CO389" s="139"/>
      <c r="CP389" s="139"/>
      <c r="CQ389" s="139"/>
      <c r="CR389" s="139"/>
      <c r="CS389" s="139"/>
      <c r="CT389" s="139"/>
      <c r="CU389" s="139"/>
      <c r="DA389" s="124"/>
      <c r="DB389" s="139"/>
      <c r="DC389" s="139"/>
      <c r="DD389" s="139"/>
      <c r="DE389" s="139"/>
      <c r="DF389" s="139"/>
      <c r="DG389" s="139"/>
      <c r="DH389" s="139"/>
      <c r="DI389" s="139"/>
      <c r="DJ389" s="139"/>
      <c r="DK389" s="139"/>
      <c r="DL389" s="139"/>
      <c r="DM389" s="139"/>
      <c r="DN389" s="139"/>
    </row>
    <row r="390" spans="1:118" hidden="1" outlineLevel="1">
      <c r="A390" s="149" t="str">
        <f>A388</f>
        <v>[ESO Affiliate or Related Undertaking that do not trade / transact with the ESO 4]</v>
      </c>
      <c r="B390" s="124" t="s">
        <v>129</v>
      </c>
      <c r="C390" s="124"/>
      <c r="D390" s="124"/>
      <c r="E390" s="124"/>
      <c r="F390" s="124"/>
      <c r="G390" s="124"/>
      <c r="H390" s="124"/>
      <c r="I390" s="124"/>
      <c r="J390" s="108" t="s">
        <v>130</v>
      </c>
      <c r="K390" s="146">
        <f t="shared" ref="K390:O390" si="156">IFERROR(K389/K388,0)</f>
        <v>0</v>
      </c>
      <c r="L390" s="147">
        <f t="shared" si="156"/>
        <v>0</v>
      </c>
      <c r="M390" s="147">
        <f t="shared" si="156"/>
        <v>0</v>
      </c>
      <c r="N390" s="147">
        <f t="shared" si="156"/>
        <v>0</v>
      </c>
      <c r="O390" s="147">
        <f t="shared" si="156"/>
        <v>0</v>
      </c>
      <c r="P390" s="124"/>
      <c r="Q390" s="124"/>
      <c r="R390" s="124"/>
      <c r="S390" s="124"/>
      <c r="T390" s="124"/>
      <c r="U390" s="124"/>
      <c r="V390" s="124"/>
      <c r="W390" s="124"/>
      <c r="X390" s="124"/>
      <c r="Y390" s="124"/>
      <c r="Z390" s="124"/>
      <c r="AA390" s="124"/>
      <c r="AB390" s="124"/>
      <c r="AC390" s="124"/>
      <c r="AD390" s="139"/>
      <c r="AE390" s="139"/>
      <c r="AF390" s="139"/>
      <c r="AG390" s="139"/>
      <c r="AH390" s="139"/>
      <c r="AI390" s="139"/>
      <c r="AJ390" s="139"/>
      <c r="AK390" s="139"/>
      <c r="AL390" s="139"/>
      <c r="AM390" s="139"/>
      <c r="AN390" s="139"/>
      <c r="AO390" s="139"/>
      <c r="AP390" s="139"/>
      <c r="AQ390" s="124"/>
      <c r="AV390" s="124"/>
      <c r="AW390" s="139"/>
      <c r="AX390" s="139"/>
      <c r="AY390" s="139"/>
      <c r="AZ390" s="139"/>
      <c r="BA390" s="139"/>
      <c r="BB390" s="139"/>
      <c r="BC390" s="139"/>
      <c r="BD390" s="139"/>
      <c r="BE390" s="139"/>
      <c r="BF390" s="139"/>
      <c r="BG390" s="139"/>
      <c r="BH390" s="139"/>
      <c r="BI390" s="139"/>
      <c r="BO390" s="124"/>
      <c r="BP390" s="139"/>
      <c r="BQ390" s="139"/>
      <c r="BR390" s="139"/>
      <c r="BS390" s="139"/>
      <c r="BT390" s="139"/>
      <c r="BU390" s="139"/>
      <c r="BV390" s="139"/>
      <c r="BW390" s="139"/>
      <c r="BX390" s="139"/>
      <c r="BY390" s="139"/>
      <c r="BZ390" s="139"/>
      <c r="CA390" s="139"/>
      <c r="CB390" s="139"/>
      <c r="CH390" s="124"/>
      <c r="CI390" s="139"/>
      <c r="CJ390" s="139"/>
      <c r="CK390" s="139"/>
      <c r="CL390" s="139"/>
      <c r="CM390" s="139"/>
      <c r="CN390" s="139"/>
      <c r="CO390" s="139"/>
      <c r="CP390" s="139"/>
      <c r="CQ390" s="139"/>
      <c r="CR390" s="139"/>
      <c r="CS390" s="139"/>
      <c r="CT390" s="139"/>
      <c r="CU390" s="139"/>
      <c r="DA390" s="124"/>
      <c r="DB390" s="139"/>
      <c r="DC390" s="139"/>
      <c r="DD390" s="139"/>
      <c r="DE390" s="139"/>
      <c r="DF390" s="139"/>
      <c r="DG390" s="139"/>
      <c r="DH390" s="139"/>
      <c r="DI390" s="139"/>
      <c r="DJ390" s="139"/>
      <c r="DK390" s="139"/>
      <c r="DL390" s="139"/>
      <c r="DM390" s="139"/>
      <c r="DN390" s="139"/>
    </row>
    <row r="391" spans="1:118" hidden="1" outlineLevel="1">
      <c r="A391" s="148" t="s">
        <v>136</v>
      </c>
      <c r="B391" s="124" t="s">
        <v>128</v>
      </c>
      <c r="C391" s="124"/>
      <c r="D391" s="124"/>
      <c r="E391" s="124"/>
      <c r="F391" s="124"/>
      <c r="G391" s="124"/>
      <c r="H391" s="124"/>
      <c r="I391" s="124"/>
      <c r="J391" s="108" t="s">
        <v>107</v>
      </c>
      <c r="K391" s="134"/>
      <c r="L391" s="130"/>
      <c r="M391" s="130"/>
      <c r="N391" s="130"/>
      <c r="O391" s="130"/>
      <c r="P391" s="124"/>
      <c r="Q391" s="124"/>
      <c r="R391" s="124"/>
      <c r="S391" s="124"/>
      <c r="T391" s="124"/>
      <c r="U391" s="124"/>
      <c r="V391" s="124"/>
      <c r="W391" s="124"/>
      <c r="X391" s="124"/>
      <c r="Y391" s="124"/>
      <c r="Z391" s="124"/>
      <c r="AA391" s="124"/>
      <c r="AB391" s="124"/>
      <c r="AC391" s="124"/>
      <c r="AD391" s="139"/>
      <c r="AE391" s="139"/>
      <c r="AF391" s="139"/>
      <c r="AG391" s="139"/>
      <c r="AH391" s="139"/>
      <c r="AI391" s="139"/>
      <c r="AJ391" s="139"/>
      <c r="AK391" s="139"/>
      <c r="AL391" s="139"/>
      <c r="AM391" s="139"/>
      <c r="AN391" s="139"/>
      <c r="AO391" s="139"/>
      <c r="AP391" s="139"/>
      <c r="AQ391" s="124"/>
      <c r="AV391" s="124"/>
      <c r="AW391" s="139"/>
      <c r="AX391" s="139"/>
      <c r="AY391" s="139"/>
      <c r="AZ391" s="139"/>
      <c r="BA391" s="139"/>
      <c r="BB391" s="139"/>
      <c r="BC391" s="139"/>
      <c r="BD391" s="139"/>
      <c r="BE391" s="139"/>
      <c r="BF391" s="139"/>
      <c r="BG391" s="139"/>
      <c r="BH391" s="139"/>
      <c r="BI391" s="139"/>
      <c r="BO391" s="124"/>
      <c r="BP391" s="139"/>
      <c r="BQ391" s="139"/>
      <c r="BR391" s="139"/>
      <c r="BS391" s="139"/>
      <c r="BT391" s="139"/>
      <c r="BU391" s="139"/>
      <c r="BV391" s="139"/>
      <c r="BW391" s="139"/>
      <c r="BX391" s="139"/>
      <c r="BY391" s="139"/>
      <c r="BZ391" s="139"/>
      <c r="CA391" s="139"/>
      <c r="CB391" s="139"/>
      <c r="CH391" s="124"/>
      <c r="CI391" s="139"/>
      <c r="CJ391" s="139"/>
      <c r="CK391" s="139"/>
      <c r="CL391" s="139"/>
      <c r="CM391" s="139"/>
      <c r="CN391" s="139"/>
      <c r="CO391" s="139"/>
      <c r="CP391" s="139"/>
      <c r="CQ391" s="139"/>
      <c r="CR391" s="139"/>
      <c r="CS391" s="139"/>
      <c r="CT391" s="139"/>
      <c r="CU391" s="139"/>
      <c r="DA391" s="124"/>
      <c r="DB391" s="139"/>
      <c r="DC391" s="139"/>
      <c r="DD391" s="139"/>
      <c r="DE391" s="139"/>
      <c r="DF391" s="139"/>
      <c r="DG391" s="139"/>
      <c r="DH391" s="139"/>
      <c r="DI391" s="139"/>
      <c r="DJ391" s="139"/>
      <c r="DK391" s="139"/>
      <c r="DL391" s="139"/>
      <c r="DM391" s="139"/>
      <c r="DN391" s="139"/>
    </row>
    <row r="392" spans="1:118" hidden="1" outlineLevel="1">
      <c r="A392" s="149" t="str">
        <f>A391</f>
        <v>[ESO Affiliate or Related Undertaking that do not trade / transact with the ESO 5]</v>
      </c>
      <c r="B392" s="124" t="s">
        <v>112</v>
      </c>
      <c r="C392" s="124"/>
      <c r="D392" s="124"/>
      <c r="E392" s="124"/>
      <c r="F392" s="124"/>
      <c r="G392" s="124"/>
      <c r="H392" s="124"/>
      <c r="I392" s="124"/>
      <c r="J392" s="108" t="s">
        <v>107</v>
      </c>
      <c r="K392" s="134"/>
      <c r="L392" s="130"/>
      <c r="M392" s="130"/>
      <c r="N392" s="130"/>
      <c r="O392" s="130"/>
      <c r="P392" s="124"/>
      <c r="Q392" s="124"/>
      <c r="R392" s="124"/>
      <c r="S392" s="124"/>
      <c r="T392" s="124"/>
      <c r="U392" s="124"/>
      <c r="V392" s="124"/>
      <c r="W392" s="124"/>
      <c r="X392" s="124"/>
      <c r="Y392" s="124"/>
      <c r="Z392" s="124"/>
      <c r="AA392" s="124"/>
      <c r="AB392" s="124"/>
      <c r="AC392" s="124"/>
      <c r="AD392" s="139"/>
      <c r="AE392" s="139"/>
      <c r="AF392" s="139"/>
      <c r="AG392" s="139"/>
      <c r="AH392" s="139"/>
      <c r="AI392" s="139"/>
      <c r="AJ392" s="139"/>
      <c r="AK392" s="139"/>
      <c r="AL392" s="139"/>
      <c r="AM392" s="139"/>
      <c r="AN392" s="139"/>
      <c r="AO392" s="139"/>
      <c r="AP392" s="139"/>
      <c r="AQ392" s="124"/>
      <c r="AV392" s="124"/>
      <c r="AW392" s="139"/>
      <c r="AX392" s="139"/>
      <c r="AY392" s="139"/>
      <c r="AZ392" s="139"/>
      <c r="BA392" s="139"/>
      <c r="BB392" s="139"/>
      <c r="BC392" s="139"/>
      <c r="BD392" s="139"/>
      <c r="BE392" s="139"/>
      <c r="BF392" s="139"/>
      <c r="BG392" s="139"/>
      <c r="BH392" s="139"/>
      <c r="BI392" s="139"/>
      <c r="BO392" s="124"/>
      <c r="BP392" s="139"/>
      <c r="BQ392" s="139"/>
      <c r="BR392" s="139"/>
      <c r="BS392" s="139"/>
      <c r="BT392" s="139"/>
      <c r="BU392" s="139"/>
      <c r="BV392" s="139"/>
      <c r="BW392" s="139"/>
      <c r="BX392" s="139"/>
      <c r="BY392" s="139"/>
      <c r="BZ392" s="139"/>
      <c r="CA392" s="139"/>
      <c r="CB392" s="139"/>
      <c r="CH392" s="124"/>
      <c r="CI392" s="139"/>
      <c r="CJ392" s="139"/>
      <c r="CK392" s="139"/>
      <c r="CL392" s="139"/>
      <c r="CM392" s="139"/>
      <c r="CN392" s="139"/>
      <c r="CO392" s="139"/>
      <c r="CP392" s="139"/>
      <c r="CQ392" s="139"/>
      <c r="CR392" s="139"/>
      <c r="CS392" s="139"/>
      <c r="CT392" s="139"/>
      <c r="CU392" s="139"/>
      <c r="DA392" s="124"/>
      <c r="DB392" s="139"/>
      <c r="DC392" s="139"/>
      <c r="DD392" s="139"/>
      <c r="DE392" s="139"/>
      <c r="DF392" s="139"/>
      <c r="DG392" s="139"/>
      <c r="DH392" s="139"/>
      <c r="DI392" s="139"/>
      <c r="DJ392" s="139"/>
      <c r="DK392" s="139"/>
      <c r="DL392" s="139"/>
      <c r="DM392" s="139"/>
      <c r="DN392" s="139"/>
    </row>
    <row r="393" spans="1:118" hidden="1" outlineLevel="1">
      <c r="A393" s="149" t="str">
        <f>A391</f>
        <v>[ESO Affiliate or Related Undertaking that do not trade / transact with the ESO 5]</v>
      </c>
      <c r="B393" s="124" t="s">
        <v>129</v>
      </c>
      <c r="C393" s="124"/>
      <c r="D393" s="124"/>
      <c r="E393" s="124"/>
      <c r="F393" s="124"/>
      <c r="G393" s="124"/>
      <c r="H393" s="124"/>
      <c r="I393" s="124"/>
      <c r="J393" s="108" t="s">
        <v>130</v>
      </c>
      <c r="K393" s="146">
        <f t="shared" ref="K393:O393" si="157">IFERROR(K392/K391,0)</f>
        <v>0</v>
      </c>
      <c r="L393" s="147">
        <f t="shared" si="157"/>
        <v>0</v>
      </c>
      <c r="M393" s="147">
        <f t="shared" si="157"/>
        <v>0</v>
      </c>
      <c r="N393" s="147">
        <f t="shared" si="157"/>
        <v>0</v>
      </c>
      <c r="O393" s="147">
        <f t="shared" si="157"/>
        <v>0</v>
      </c>
      <c r="P393" s="124"/>
      <c r="Q393" s="124"/>
      <c r="R393" s="124"/>
      <c r="S393" s="124"/>
      <c r="T393" s="124"/>
      <c r="U393" s="124"/>
      <c r="V393" s="124"/>
      <c r="W393" s="124"/>
      <c r="X393" s="124"/>
      <c r="Y393" s="124"/>
      <c r="Z393" s="124"/>
      <c r="AA393" s="124"/>
      <c r="AB393" s="124"/>
      <c r="AC393" s="124"/>
      <c r="AD393" s="139"/>
      <c r="AE393" s="139"/>
      <c r="AF393" s="139"/>
      <c r="AG393" s="139"/>
      <c r="AH393" s="139"/>
      <c r="AI393" s="139"/>
      <c r="AJ393" s="139"/>
      <c r="AK393" s="139"/>
      <c r="AL393" s="139"/>
      <c r="AM393" s="139"/>
      <c r="AN393" s="139"/>
      <c r="AO393" s="139"/>
      <c r="AP393" s="139"/>
      <c r="AQ393" s="124"/>
      <c r="AV393" s="124"/>
      <c r="AW393" s="139"/>
      <c r="AX393" s="139"/>
      <c r="AY393" s="139"/>
      <c r="AZ393" s="139"/>
      <c r="BA393" s="139"/>
      <c r="BB393" s="139"/>
      <c r="BC393" s="139"/>
      <c r="BD393" s="139"/>
      <c r="BE393" s="139"/>
      <c r="BF393" s="139"/>
      <c r="BG393" s="139"/>
      <c r="BH393" s="139"/>
      <c r="BI393" s="139"/>
      <c r="BO393" s="124"/>
      <c r="BP393" s="139"/>
      <c r="BQ393" s="139"/>
      <c r="BR393" s="139"/>
      <c r="BS393" s="139"/>
      <c r="BT393" s="139"/>
      <c r="BU393" s="139"/>
      <c r="BV393" s="139"/>
      <c r="BW393" s="139"/>
      <c r="BX393" s="139"/>
      <c r="BY393" s="139"/>
      <c r="BZ393" s="139"/>
      <c r="CA393" s="139"/>
      <c r="CB393" s="139"/>
      <c r="CH393" s="124"/>
      <c r="CI393" s="139"/>
      <c r="CJ393" s="139"/>
      <c r="CK393" s="139"/>
      <c r="CL393" s="139"/>
      <c r="CM393" s="139"/>
      <c r="CN393" s="139"/>
      <c r="CO393" s="139"/>
      <c r="CP393" s="139"/>
      <c r="CQ393" s="139"/>
      <c r="CR393" s="139"/>
      <c r="CS393" s="139"/>
      <c r="CT393" s="139"/>
      <c r="CU393" s="139"/>
      <c r="DA393" s="124"/>
      <c r="DB393" s="139"/>
      <c r="DC393" s="139"/>
      <c r="DD393" s="139"/>
      <c r="DE393" s="139"/>
      <c r="DF393" s="139"/>
      <c r="DG393" s="139"/>
      <c r="DH393" s="139"/>
      <c r="DI393" s="139"/>
      <c r="DJ393" s="139"/>
      <c r="DK393" s="139"/>
      <c r="DL393" s="139"/>
      <c r="DM393" s="139"/>
      <c r="DN393" s="139"/>
    </row>
    <row r="394" spans="1:118" hidden="1" outlineLevel="1">
      <c r="A394" s="148" t="s">
        <v>137</v>
      </c>
      <c r="B394" s="124" t="s">
        <v>128</v>
      </c>
      <c r="C394" s="124"/>
      <c r="D394" s="124"/>
      <c r="E394" s="124"/>
      <c r="F394" s="124"/>
      <c r="G394" s="124"/>
      <c r="H394" s="124"/>
      <c r="I394" s="124"/>
      <c r="J394" s="108" t="s">
        <v>107</v>
      </c>
      <c r="K394" s="134"/>
      <c r="L394" s="130"/>
      <c r="M394" s="130"/>
      <c r="N394" s="130"/>
      <c r="O394" s="130"/>
      <c r="P394" s="124"/>
      <c r="Q394" s="124"/>
      <c r="R394" s="124"/>
      <c r="S394" s="124"/>
      <c r="T394" s="124"/>
      <c r="U394" s="124"/>
      <c r="V394" s="124"/>
      <c r="W394" s="124"/>
      <c r="X394" s="124"/>
      <c r="Y394" s="124"/>
      <c r="Z394" s="124"/>
      <c r="AA394" s="124"/>
      <c r="AB394" s="124"/>
      <c r="AC394" s="124"/>
      <c r="AD394" s="139"/>
      <c r="AE394" s="139"/>
      <c r="AF394" s="139"/>
      <c r="AG394" s="139"/>
      <c r="AH394" s="139"/>
      <c r="AI394" s="139"/>
      <c r="AJ394" s="139"/>
      <c r="AK394" s="139"/>
      <c r="AL394" s="139"/>
      <c r="AM394" s="139"/>
      <c r="AN394" s="139"/>
      <c r="AO394" s="139"/>
      <c r="AP394" s="139"/>
      <c r="AQ394" s="124"/>
      <c r="AV394" s="124"/>
      <c r="AW394" s="139"/>
      <c r="AX394" s="139"/>
      <c r="AY394" s="139"/>
      <c r="AZ394" s="139"/>
      <c r="BA394" s="139"/>
      <c r="BB394" s="139"/>
      <c r="BC394" s="139"/>
      <c r="BD394" s="139"/>
      <c r="BE394" s="139"/>
      <c r="BF394" s="139"/>
      <c r="BG394" s="139"/>
      <c r="BH394" s="139"/>
      <c r="BI394" s="139"/>
      <c r="BO394" s="124"/>
      <c r="BP394" s="139"/>
      <c r="BQ394" s="139"/>
      <c r="BR394" s="139"/>
      <c r="BS394" s="139"/>
      <c r="BT394" s="139"/>
      <c r="BU394" s="139"/>
      <c r="BV394" s="139"/>
      <c r="BW394" s="139"/>
      <c r="BX394" s="139"/>
      <c r="BY394" s="139"/>
      <c r="BZ394" s="139"/>
      <c r="CA394" s="139"/>
      <c r="CB394" s="139"/>
      <c r="CH394" s="124"/>
      <c r="CI394" s="139"/>
      <c r="CJ394" s="139"/>
      <c r="CK394" s="139"/>
      <c r="CL394" s="139"/>
      <c r="CM394" s="139"/>
      <c r="CN394" s="139"/>
      <c r="CO394" s="139"/>
      <c r="CP394" s="139"/>
      <c r="CQ394" s="139"/>
      <c r="CR394" s="139"/>
      <c r="CS394" s="139"/>
      <c r="CT394" s="139"/>
      <c r="CU394" s="139"/>
      <c r="DA394" s="124"/>
      <c r="DB394" s="139"/>
      <c r="DC394" s="139"/>
      <c r="DD394" s="139"/>
      <c r="DE394" s="139"/>
      <c r="DF394" s="139"/>
      <c r="DG394" s="139"/>
      <c r="DH394" s="139"/>
      <c r="DI394" s="139"/>
      <c r="DJ394" s="139"/>
      <c r="DK394" s="139"/>
      <c r="DL394" s="139"/>
      <c r="DM394" s="139"/>
      <c r="DN394" s="139"/>
    </row>
    <row r="395" spans="1:118" hidden="1" outlineLevel="1">
      <c r="A395" s="149" t="str">
        <f>A394</f>
        <v>[ESO Affiliate or Related Undertaking that do not trade / transact with the ESO 6]</v>
      </c>
      <c r="B395" s="124" t="s">
        <v>112</v>
      </c>
      <c r="C395" s="124"/>
      <c r="D395" s="124"/>
      <c r="E395" s="124"/>
      <c r="F395" s="124"/>
      <c r="G395" s="124"/>
      <c r="H395" s="124"/>
      <c r="I395" s="124"/>
      <c r="J395" s="108" t="s">
        <v>107</v>
      </c>
      <c r="K395" s="134"/>
      <c r="L395" s="130"/>
      <c r="M395" s="130"/>
      <c r="N395" s="130"/>
      <c r="O395" s="130"/>
      <c r="P395" s="124"/>
      <c r="Q395" s="124"/>
      <c r="R395" s="124"/>
      <c r="S395" s="124"/>
      <c r="T395" s="124"/>
      <c r="U395" s="124"/>
      <c r="V395" s="124"/>
      <c r="W395" s="124"/>
      <c r="X395" s="124"/>
      <c r="Y395" s="124"/>
      <c r="Z395" s="124"/>
      <c r="AA395" s="124"/>
      <c r="AB395" s="124"/>
      <c r="AC395" s="124"/>
      <c r="AD395" s="139"/>
      <c r="AE395" s="139"/>
      <c r="AF395" s="139"/>
      <c r="AG395" s="139"/>
      <c r="AH395" s="139"/>
      <c r="AI395" s="139"/>
      <c r="AJ395" s="139"/>
      <c r="AK395" s="139"/>
      <c r="AL395" s="139"/>
      <c r="AM395" s="139"/>
      <c r="AN395" s="139"/>
      <c r="AO395" s="139"/>
      <c r="AP395" s="139"/>
      <c r="AQ395" s="124"/>
      <c r="AV395" s="124"/>
      <c r="AW395" s="139"/>
      <c r="AX395" s="139"/>
      <c r="AY395" s="139"/>
      <c r="AZ395" s="139"/>
      <c r="BA395" s="139"/>
      <c r="BB395" s="139"/>
      <c r="BC395" s="139"/>
      <c r="BD395" s="139"/>
      <c r="BE395" s="139"/>
      <c r="BF395" s="139"/>
      <c r="BG395" s="139"/>
      <c r="BH395" s="139"/>
      <c r="BI395" s="139"/>
      <c r="BO395" s="124"/>
      <c r="BP395" s="139"/>
      <c r="BQ395" s="139"/>
      <c r="BR395" s="139"/>
      <c r="BS395" s="139"/>
      <c r="BT395" s="139"/>
      <c r="BU395" s="139"/>
      <c r="BV395" s="139"/>
      <c r="BW395" s="139"/>
      <c r="BX395" s="139"/>
      <c r="BY395" s="139"/>
      <c r="BZ395" s="139"/>
      <c r="CA395" s="139"/>
      <c r="CB395" s="139"/>
      <c r="CH395" s="124"/>
      <c r="CI395" s="139"/>
      <c r="CJ395" s="139"/>
      <c r="CK395" s="139"/>
      <c r="CL395" s="139"/>
      <c r="CM395" s="139"/>
      <c r="CN395" s="139"/>
      <c r="CO395" s="139"/>
      <c r="CP395" s="139"/>
      <c r="CQ395" s="139"/>
      <c r="CR395" s="139"/>
      <c r="CS395" s="139"/>
      <c r="CT395" s="139"/>
      <c r="CU395" s="139"/>
      <c r="DA395" s="124"/>
      <c r="DB395" s="139"/>
      <c r="DC395" s="139"/>
      <c r="DD395" s="139"/>
      <c r="DE395" s="139"/>
      <c r="DF395" s="139"/>
      <c r="DG395" s="139"/>
      <c r="DH395" s="139"/>
      <c r="DI395" s="139"/>
      <c r="DJ395" s="139"/>
      <c r="DK395" s="139"/>
      <c r="DL395" s="139"/>
      <c r="DM395" s="139"/>
      <c r="DN395" s="139"/>
    </row>
    <row r="396" spans="1:118" hidden="1" outlineLevel="1">
      <c r="A396" s="149" t="str">
        <f>A394</f>
        <v>[ESO Affiliate or Related Undertaking that do not trade / transact with the ESO 6]</v>
      </c>
      <c r="B396" s="124" t="s">
        <v>129</v>
      </c>
      <c r="C396" s="124"/>
      <c r="D396" s="124"/>
      <c r="E396" s="124"/>
      <c r="F396" s="124"/>
      <c r="G396" s="124"/>
      <c r="H396" s="124"/>
      <c r="I396" s="124"/>
      <c r="J396" s="108" t="s">
        <v>130</v>
      </c>
      <c r="K396" s="146">
        <f t="shared" ref="K396:O396" si="158">IFERROR(K395/K394,0)</f>
        <v>0</v>
      </c>
      <c r="L396" s="147">
        <f t="shared" si="158"/>
        <v>0</v>
      </c>
      <c r="M396" s="147">
        <f t="shared" si="158"/>
        <v>0</v>
      </c>
      <c r="N396" s="147">
        <f t="shared" si="158"/>
        <v>0</v>
      </c>
      <c r="O396" s="147">
        <f t="shared" si="158"/>
        <v>0</v>
      </c>
      <c r="P396" s="124"/>
      <c r="Q396" s="124"/>
      <c r="R396" s="124"/>
      <c r="S396" s="124"/>
      <c r="T396" s="124"/>
      <c r="U396" s="124"/>
      <c r="V396" s="124"/>
      <c r="W396" s="124"/>
      <c r="X396" s="124"/>
      <c r="Y396" s="124"/>
      <c r="Z396" s="124"/>
      <c r="AA396" s="124"/>
      <c r="AB396" s="124"/>
      <c r="AC396" s="124"/>
      <c r="AD396" s="139"/>
      <c r="AE396" s="139"/>
      <c r="AF396" s="139"/>
      <c r="AG396" s="139"/>
      <c r="AH396" s="139"/>
      <c r="AI396" s="139"/>
      <c r="AJ396" s="139"/>
      <c r="AK396" s="139"/>
      <c r="AL396" s="139"/>
      <c r="AM396" s="139"/>
      <c r="AN396" s="139"/>
      <c r="AO396" s="139"/>
      <c r="AP396" s="139"/>
      <c r="AQ396" s="124"/>
      <c r="AV396" s="124"/>
      <c r="AW396" s="139"/>
      <c r="AX396" s="139"/>
      <c r="AY396" s="139"/>
      <c r="AZ396" s="139"/>
      <c r="BA396" s="139"/>
      <c r="BB396" s="139"/>
      <c r="BC396" s="139"/>
      <c r="BD396" s="139"/>
      <c r="BE396" s="139"/>
      <c r="BF396" s="139"/>
      <c r="BG396" s="139"/>
      <c r="BH396" s="139"/>
      <c r="BI396" s="139"/>
      <c r="BO396" s="124"/>
      <c r="BP396" s="139"/>
      <c r="BQ396" s="139"/>
      <c r="BR396" s="139"/>
      <c r="BS396" s="139"/>
      <c r="BT396" s="139"/>
      <c r="BU396" s="139"/>
      <c r="BV396" s="139"/>
      <c r="BW396" s="139"/>
      <c r="BX396" s="139"/>
      <c r="BY396" s="139"/>
      <c r="BZ396" s="139"/>
      <c r="CA396" s="139"/>
      <c r="CB396" s="139"/>
      <c r="CH396" s="124"/>
      <c r="CI396" s="139"/>
      <c r="CJ396" s="139"/>
      <c r="CK396" s="139"/>
      <c r="CL396" s="139"/>
      <c r="CM396" s="139"/>
      <c r="CN396" s="139"/>
      <c r="CO396" s="139"/>
      <c r="CP396" s="139"/>
      <c r="CQ396" s="139"/>
      <c r="CR396" s="139"/>
      <c r="CS396" s="139"/>
      <c r="CT396" s="139"/>
      <c r="CU396" s="139"/>
      <c r="DA396" s="124"/>
      <c r="DB396" s="139"/>
      <c r="DC396" s="139"/>
      <c r="DD396" s="139"/>
      <c r="DE396" s="139"/>
      <c r="DF396" s="139"/>
      <c r="DG396" s="139"/>
      <c r="DH396" s="139"/>
      <c r="DI396" s="139"/>
      <c r="DJ396" s="139"/>
      <c r="DK396" s="139"/>
      <c r="DL396" s="139"/>
      <c r="DM396" s="139"/>
      <c r="DN396" s="139"/>
    </row>
    <row r="397" spans="1:118" hidden="1" outlineLevel="1">
      <c r="A397" s="124" t="s">
        <v>138</v>
      </c>
      <c r="B397" s="124" t="s">
        <v>128</v>
      </c>
      <c r="C397" s="124"/>
      <c r="D397" s="124"/>
      <c r="E397" s="124"/>
      <c r="F397" s="124"/>
      <c r="G397" s="124"/>
      <c r="H397" s="124"/>
      <c r="I397" s="124"/>
      <c r="J397" s="108" t="s">
        <v>107</v>
      </c>
      <c r="K397" s="134"/>
      <c r="L397" s="130"/>
      <c r="M397" s="130"/>
      <c r="N397" s="130"/>
      <c r="O397" s="130"/>
      <c r="P397" s="124"/>
      <c r="Q397" s="124"/>
      <c r="R397" s="124"/>
      <c r="S397" s="124"/>
      <c r="T397" s="124"/>
      <c r="U397" s="124"/>
      <c r="V397" s="124"/>
      <c r="W397" s="124"/>
      <c r="X397" s="124"/>
      <c r="Y397" s="124"/>
      <c r="Z397" s="124"/>
      <c r="AA397" s="124"/>
      <c r="AB397" s="124"/>
      <c r="AC397" s="124"/>
      <c r="AD397" s="139"/>
      <c r="AE397" s="139"/>
      <c r="AF397" s="139"/>
      <c r="AG397" s="139"/>
      <c r="AH397" s="139"/>
      <c r="AI397" s="139"/>
      <c r="AJ397" s="139"/>
      <c r="AK397" s="139"/>
      <c r="AL397" s="139"/>
      <c r="AM397" s="139"/>
      <c r="AN397" s="139"/>
      <c r="AO397" s="139"/>
      <c r="AP397" s="139"/>
      <c r="AQ397" s="124"/>
      <c r="AV397" s="124"/>
      <c r="AW397" s="139"/>
      <c r="AX397" s="139"/>
      <c r="AY397" s="139"/>
      <c r="AZ397" s="139"/>
      <c r="BA397" s="139"/>
      <c r="BB397" s="139"/>
      <c r="BC397" s="139"/>
      <c r="BD397" s="139"/>
      <c r="BE397" s="139"/>
      <c r="BF397" s="139"/>
      <c r="BG397" s="139"/>
      <c r="BH397" s="139"/>
      <c r="BI397" s="139"/>
      <c r="BO397" s="124"/>
      <c r="BP397" s="139"/>
      <c r="BQ397" s="139"/>
      <c r="BR397" s="139"/>
      <c r="BS397" s="139"/>
      <c r="BT397" s="139"/>
      <c r="BU397" s="139"/>
      <c r="BV397" s="139"/>
      <c r="BW397" s="139"/>
      <c r="BX397" s="139"/>
      <c r="BY397" s="139"/>
      <c r="BZ397" s="139"/>
      <c r="CA397" s="139"/>
      <c r="CB397" s="139"/>
      <c r="CH397" s="124"/>
      <c r="CI397" s="139"/>
      <c r="CJ397" s="139"/>
      <c r="CK397" s="139"/>
      <c r="CL397" s="139"/>
      <c r="CM397" s="139"/>
      <c r="CN397" s="139"/>
      <c r="CO397" s="139"/>
      <c r="CP397" s="139"/>
      <c r="CQ397" s="139"/>
      <c r="CR397" s="139"/>
      <c r="CS397" s="139"/>
      <c r="CT397" s="139"/>
      <c r="CU397" s="139"/>
      <c r="DA397" s="124"/>
      <c r="DB397" s="139"/>
      <c r="DC397" s="139"/>
      <c r="DD397" s="139"/>
      <c r="DE397" s="139"/>
      <c r="DF397" s="139"/>
      <c r="DG397" s="139"/>
      <c r="DH397" s="139"/>
      <c r="DI397" s="139"/>
      <c r="DJ397" s="139"/>
      <c r="DK397" s="139"/>
      <c r="DL397" s="139"/>
      <c r="DM397" s="139"/>
      <c r="DN397" s="139"/>
    </row>
    <row r="398" spans="1:118" hidden="1" outlineLevel="1">
      <c r="A398" s="124" t="s">
        <v>138</v>
      </c>
      <c r="B398" s="124" t="s">
        <v>112</v>
      </c>
      <c r="C398" s="124"/>
      <c r="D398" s="124"/>
      <c r="E398" s="124"/>
      <c r="F398" s="124"/>
      <c r="G398" s="124"/>
      <c r="H398" s="124"/>
      <c r="I398" s="124"/>
      <c r="J398" s="108" t="s">
        <v>107</v>
      </c>
      <c r="K398" s="134"/>
      <c r="L398" s="130"/>
      <c r="M398" s="130"/>
      <c r="N398" s="130"/>
      <c r="O398" s="130"/>
      <c r="P398" s="124"/>
      <c r="Q398" s="124"/>
      <c r="R398" s="124"/>
      <c r="S398" s="124"/>
      <c r="T398" s="124"/>
      <c r="U398" s="124"/>
      <c r="V398" s="124"/>
      <c r="W398" s="124"/>
      <c r="X398" s="124"/>
      <c r="Y398" s="124"/>
      <c r="Z398" s="124"/>
      <c r="AA398" s="124"/>
      <c r="AB398" s="124"/>
      <c r="AC398" s="124"/>
      <c r="AD398" s="139"/>
      <c r="AE398" s="139"/>
      <c r="AF398" s="139"/>
      <c r="AG398" s="139"/>
      <c r="AH398" s="139"/>
      <c r="AI398" s="139"/>
      <c r="AJ398" s="139"/>
      <c r="AK398" s="139"/>
      <c r="AL398" s="139"/>
      <c r="AM398" s="139"/>
      <c r="AN398" s="139"/>
      <c r="AO398" s="139"/>
      <c r="AP398" s="139"/>
      <c r="AQ398" s="124"/>
      <c r="AV398" s="124"/>
      <c r="AW398" s="139"/>
      <c r="AX398" s="139"/>
      <c r="AY398" s="139"/>
      <c r="AZ398" s="139"/>
      <c r="BA398" s="139"/>
      <c r="BB398" s="139"/>
      <c r="BC398" s="139"/>
      <c r="BD398" s="139"/>
      <c r="BE398" s="139"/>
      <c r="BF398" s="139"/>
      <c r="BG398" s="139"/>
      <c r="BH398" s="139"/>
      <c r="BI398" s="139"/>
      <c r="BO398" s="124"/>
      <c r="BP398" s="139"/>
      <c r="BQ398" s="139"/>
      <c r="BR398" s="139"/>
      <c r="BS398" s="139"/>
      <c r="BT398" s="139"/>
      <c r="BU398" s="139"/>
      <c r="BV398" s="139"/>
      <c r="BW398" s="139"/>
      <c r="BX398" s="139"/>
      <c r="BY398" s="139"/>
      <c r="BZ398" s="139"/>
      <c r="CA398" s="139"/>
      <c r="CB398" s="139"/>
      <c r="CH398" s="124"/>
      <c r="CI398" s="139"/>
      <c r="CJ398" s="139"/>
      <c r="CK398" s="139"/>
      <c r="CL398" s="139"/>
      <c r="CM398" s="139"/>
      <c r="CN398" s="139"/>
      <c r="CO398" s="139"/>
      <c r="CP398" s="139"/>
      <c r="CQ398" s="139"/>
      <c r="CR398" s="139"/>
      <c r="CS398" s="139"/>
      <c r="CT398" s="139"/>
      <c r="CU398" s="139"/>
      <c r="DA398" s="124"/>
      <c r="DB398" s="139"/>
      <c r="DC398" s="139"/>
      <c r="DD398" s="139"/>
      <c r="DE398" s="139"/>
      <c r="DF398" s="139"/>
      <c r="DG398" s="139"/>
      <c r="DH398" s="139"/>
      <c r="DI398" s="139"/>
      <c r="DJ398" s="139"/>
      <c r="DK398" s="139"/>
      <c r="DL398" s="139"/>
      <c r="DM398" s="139"/>
      <c r="DN398" s="139"/>
    </row>
    <row r="399" spans="1:118" hidden="1" outlineLevel="1">
      <c r="A399" s="124" t="s">
        <v>138</v>
      </c>
      <c r="B399" s="124" t="s">
        <v>129</v>
      </c>
      <c r="C399" s="124"/>
      <c r="D399" s="124"/>
      <c r="E399" s="124"/>
      <c r="F399" s="124"/>
      <c r="G399" s="124"/>
      <c r="H399" s="124"/>
      <c r="I399" s="124"/>
      <c r="J399" s="108" t="s">
        <v>130</v>
      </c>
      <c r="K399" s="146">
        <f t="shared" ref="K399:O399" si="159">IFERROR(K398/K397,0)</f>
        <v>0</v>
      </c>
      <c r="L399" s="147">
        <f t="shared" si="159"/>
        <v>0</v>
      </c>
      <c r="M399" s="147">
        <f t="shared" si="159"/>
        <v>0</v>
      </c>
      <c r="N399" s="147">
        <f t="shared" si="159"/>
        <v>0</v>
      </c>
      <c r="O399" s="147">
        <f t="shared" si="159"/>
        <v>0</v>
      </c>
      <c r="P399" s="124"/>
      <c r="Q399" s="124"/>
      <c r="R399" s="124"/>
      <c r="S399" s="124"/>
      <c r="T399" s="124"/>
      <c r="U399" s="124"/>
      <c r="V399" s="124"/>
      <c r="W399" s="124"/>
      <c r="X399" s="124"/>
      <c r="Y399" s="124"/>
      <c r="Z399" s="124"/>
      <c r="AA399" s="124"/>
      <c r="AB399" s="124"/>
      <c r="AC399" s="124"/>
      <c r="AD399" s="139"/>
      <c r="AE399" s="139"/>
      <c r="AF399" s="139"/>
      <c r="AG399" s="139"/>
      <c r="AH399" s="139"/>
      <c r="AI399" s="139"/>
      <c r="AJ399" s="139"/>
      <c r="AK399" s="139"/>
      <c r="AL399" s="139"/>
      <c r="AM399" s="139"/>
      <c r="AN399" s="139"/>
      <c r="AO399" s="139"/>
      <c r="AP399" s="139"/>
      <c r="AQ399" s="124"/>
      <c r="AV399" s="124"/>
      <c r="AW399" s="139"/>
      <c r="AX399" s="139"/>
      <c r="AY399" s="139"/>
      <c r="AZ399" s="139"/>
      <c r="BA399" s="139"/>
      <c r="BB399" s="139"/>
      <c r="BC399" s="139"/>
      <c r="BD399" s="139"/>
      <c r="BE399" s="139"/>
      <c r="BF399" s="139"/>
      <c r="BG399" s="139"/>
      <c r="BH399" s="139"/>
      <c r="BI399" s="139"/>
      <c r="BO399" s="124"/>
      <c r="BP399" s="139"/>
      <c r="BQ399" s="139"/>
      <c r="BR399" s="139"/>
      <c r="BS399" s="139"/>
      <c r="BT399" s="139"/>
      <c r="BU399" s="139"/>
      <c r="BV399" s="139"/>
      <c r="BW399" s="139"/>
      <c r="BX399" s="139"/>
      <c r="BY399" s="139"/>
      <c r="BZ399" s="139"/>
      <c r="CA399" s="139"/>
      <c r="CB399" s="139"/>
      <c r="CH399" s="124"/>
      <c r="CI399" s="139"/>
      <c r="CJ399" s="139"/>
      <c r="CK399" s="139"/>
      <c r="CL399" s="139"/>
      <c r="CM399" s="139"/>
      <c r="CN399" s="139"/>
      <c r="CO399" s="139"/>
      <c r="CP399" s="139"/>
      <c r="CQ399" s="139"/>
      <c r="CR399" s="139"/>
      <c r="CS399" s="139"/>
      <c r="CT399" s="139"/>
      <c r="CU399" s="139"/>
      <c r="DA399" s="124"/>
      <c r="DB399" s="139"/>
      <c r="DC399" s="139"/>
      <c r="DD399" s="139"/>
      <c r="DE399" s="139"/>
      <c r="DF399" s="139"/>
      <c r="DG399" s="139"/>
      <c r="DH399" s="139"/>
      <c r="DI399" s="139"/>
      <c r="DJ399" s="139"/>
      <c r="DK399" s="139"/>
      <c r="DL399" s="139"/>
      <c r="DM399" s="139"/>
      <c r="DN399" s="139"/>
    </row>
    <row r="400" spans="1:118" hidden="1" outlineLevel="1">
      <c r="A400" s="124" t="s">
        <v>139</v>
      </c>
      <c r="B400" s="124"/>
      <c r="C400" s="124"/>
      <c r="D400" s="124"/>
      <c r="E400" s="124"/>
      <c r="F400" s="124"/>
      <c r="G400" s="124"/>
      <c r="H400" s="124"/>
      <c r="I400" s="124"/>
      <c r="J400" s="108"/>
      <c r="K400" s="150">
        <f t="shared" ref="K400:O400" si="160">IF(K375&gt;0,IF(K397&gt;=0.75*SUM(K375,K379,K382,K385,K388,K391,K394,K397),"Allowed", "Disallowed"),0)</f>
        <v>0</v>
      </c>
      <c r="L400" s="150">
        <f t="shared" si="160"/>
        <v>0</v>
      </c>
      <c r="M400" s="150">
        <f t="shared" si="160"/>
        <v>0</v>
      </c>
      <c r="N400" s="150">
        <f t="shared" si="160"/>
        <v>0</v>
      </c>
      <c r="O400" s="150">
        <f t="shared" si="160"/>
        <v>0</v>
      </c>
      <c r="P400" s="124"/>
      <c r="Q400" s="124"/>
      <c r="R400" s="124"/>
      <c r="S400" s="124"/>
      <c r="T400" s="124"/>
      <c r="U400" s="124"/>
      <c r="V400" s="124"/>
      <c r="W400" s="124"/>
      <c r="X400" s="124"/>
      <c r="Y400" s="124"/>
      <c r="Z400" s="124"/>
      <c r="AA400" s="124"/>
      <c r="AB400" s="124"/>
      <c r="AC400" s="124"/>
      <c r="AD400" s="139"/>
      <c r="AE400" s="139"/>
      <c r="AF400" s="139"/>
      <c r="AG400" s="139"/>
      <c r="AH400" s="139"/>
      <c r="AI400" s="139"/>
      <c r="AJ400" s="139"/>
      <c r="AK400" s="139"/>
      <c r="AL400" s="139"/>
      <c r="AM400" s="139"/>
      <c r="AN400" s="139"/>
      <c r="AO400" s="139"/>
      <c r="AP400" s="139"/>
      <c r="AQ400" s="124"/>
      <c r="AV400" s="124"/>
      <c r="AW400" s="139"/>
      <c r="AX400" s="139"/>
      <c r="AY400" s="139"/>
      <c r="AZ400" s="139"/>
      <c r="BA400" s="139"/>
      <c r="BB400" s="139"/>
      <c r="BC400" s="139"/>
      <c r="BD400" s="139"/>
      <c r="BE400" s="139"/>
      <c r="BF400" s="139"/>
      <c r="BG400" s="139"/>
      <c r="BH400" s="139"/>
      <c r="BI400" s="139"/>
      <c r="BO400" s="124"/>
      <c r="BP400" s="139"/>
      <c r="BQ400" s="139"/>
      <c r="BR400" s="139"/>
      <c r="BS400" s="139"/>
      <c r="BT400" s="139"/>
      <c r="BU400" s="139"/>
      <c r="BV400" s="139"/>
      <c r="BW400" s="139"/>
      <c r="BX400" s="139"/>
      <c r="BY400" s="139"/>
      <c r="BZ400" s="139"/>
      <c r="CA400" s="139"/>
      <c r="CB400" s="139"/>
      <c r="CH400" s="124"/>
      <c r="CI400" s="139"/>
      <c r="CJ400" s="139"/>
      <c r="CK400" s="139"/>
      <c r="CL400" s="139"/>
      <c r="CM400" s="139"/>
      <c r="CN400" s="139"/>
      <c r="CO400" s="139"/>
      <c r="CP400" s="139"/>
      <c r="CQ400" s="139"/>
      <c r="CR400" s="139"/>
      <c r="CS400" s="139"/>
      <c r="CT400" s="139"/>
      <c r="CU400" s="139"/>
      <c r="DA400" s="124"/>
      <c r="DB400" s="139"/>
      <c r="DC400" s="139"/>
      <c r="DD400" s="139"/>
      <c r="DE400" s="139"/>
      <c r="DF400" s="139"/>
      <c r="DG400" s="139"/>
      <c r="DH400" s="139"/>
      <c r="DI400" s="139"/>
      <c r="DJ400" s="139"/>
      <c r="DK400" s="139"/>
      <c r="DL400" s="139"/>
      <c r="DM400" s="139"/>
      <c r="DN400" s="139"/>
    </row>
    <row r="401" spans="1:118" collapsed="1">
      <c r="A401" s="124"/>
      <c r="B401" s="124"/>
      <c r="C401" s="124"/>
      <c r="D401" s="124"/>
      <c r="E401" s="124"/>
      <c r="F401" s="124"/>
      <c r="G401" s="124"/>
      <c r="H401" s="124"/>
      <c r="I401" s="124"/>
      <c r="J401" s="108"/>
      <c r="K401" s="139"/>
      <c r="L401" s="139"/>
      <c r="M401" s="139"/>
      <c r="N401" s="139"/>
      <c r="O401" s="139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  <c r="Z401" s="124"/>
      <c r="AA401" s="124"/>
      <c r="AB401" s="124"/>
      <c r="AC401" s="124"/>
      <c r="AD401" s="139"/>
      <c r="AE401" s="139"/>
      <c r="AF401" s="139"/>
      <c r="AG401" s="139"/>
      <c r="AH401" s="139"/>
      <c r="AI401" s="139"/>
      <c r="AJ401" s="139"/>
      <c r="AK401" s="139"/>
      <c r="AL401" s="139"/>
      <c r="AM401" s="139"/>
      <c r="AN401" s="139"/>
      <c r="AO401" s="139"/>
      <c r="AP401" s="139"/>
      <c r="AQ401" s="124"/>
      <c r="AV401" s="124"/>
      <c r="AW401" s="139"/>
      <c r="AX401" s="139"/>
      <c r="AY401" s="139"/>
      <c r="AZ401" s="139"/>
      <c r="BA401" s="139"/>
      <c r="BB401" s="139"/>
      <c r="BC401" s="139"/>
      <c r="BD401" s="139"/>
      <c r="BE401" s="139"/>
      <c r="BF401" s="139"/>
      <c r="BG401" s="139"/>
      <c r="BH401" s="139"/>
      <c r="BI401" s="139"/>
      <c r="BO401" s="124"/>
      <c r="BP401" s="139"/>
      <c r="BQ401" s="139"/>
      <c r="BR401" s="139"/>
      <c r="BS401" s="139"/>
      <c r="BT401" s="139"/>
      <c r="BU401" s="139"/>
      <c r="BV401" s="139"/>
      <c r="BW401" s="139"/>
      <c r="BX401" s="139"/>
      <c r="BY401" s="139"/>
      <c r="BZ401" s="139"/>
      <c r="CA401" s="139"/>
      <c r="CB401" s="139"/>
      <c r="CH401" s="124"/>
      <c r="CI401" s="139"/>
      <c r="CJ401" s="139"/>
      <c r="CK401" s="139"/>
      <c r="CL401" s="139"/>
      <c r="CM401" s="139"/>
      <c r="CN401" s="139"/>
      <c r="CO401" s="139"/>
      <c r="CP401" s="139"/>
      <c r="CQ401" s="139"/>
      <c r="CR401" s="139"/>
      <c r="CS401" s="139"/>
      <c r="CT401" s="139"/>
      <c r="CU401" s="139"/>
      <c r="DA401" s="124"/>
      <c r="DB401" s="139"/>
      <c r="DC401" s="139"/>
      <c r="DD401" s="139"/>
      <c r="DE401" s="139"/>
      <c r="DF401" s="139"/>
      <c r="DG401" s="139"/>
      <c r="DH401" s="139"/>
      <c r="DI401" s="139"/>
      <c r="DJ401" s="139"/>
      <c r="DK401" s="139"/>
      <c r="DL401" s="139"/>
      <c r="DM401" s="139"/>
      <c r="DN401" s="139"/>
    </row>
    <row r="402" spans="1:118" hidden="1" outlineLevel="1">
      <c r="A402" s="151" t="str">
        <f>A32</f>
        <v>[Related Party 14]</v>
      </c>
      <c r="B402" s="124"/>
      <c r="C402" s="124"/>
      <c r="D402" s="124"/>
      <c r="E402" s="124"/>
      <c r="F402" s="124"/>
      <c r="G402" s="124"/>
      <c r="H402" s="124"/>
      <c r="I402" s="124"/>
      <c r="J402" s="108"/>
      <c r="K402" s="139"/>
      <c r="L402" s="139"/>
      <c r="M402" s="139"/>
      <c r="N402" s="139"/>
      <c r="O402" s="139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39"/>
      <c r="AE402" s="139"/>
      <c r="AF402" s="139"/>
      <c r="AG402" s="139"/>
      <c r="AH402" s="139"/>
      <c r="AI402" s="139"/>
      <c r="AJ402" s="139"/>
      <c r="AK402" s="139"/>
      <c r="AL402" s="139"/>
      <c r="AM402" s="139"/>
      <c r="AN402" s="139"/>
      <c r="AO402" s="139"/>
      <c r="AP402" s="139"/>
      <c r="AQ402" s="124"/>
      <c r="AV402" s="124"/>
      <c r="AW402" s="139"/>
      <c r="AX402" s="139"/>
      <c r="AY402" s="139"/>
      <c r="AZ402" s="139"/>
      <c r="BA402" s="139"/>
      <c r="BB402" s="139"/>
      <c r="BC402" s="139"/>
      <c r="BD402" s="139"/>
      <c r="BE402" s="139"/>
      <c r="BF402" s="139"/>
      <c r="BG402" s="139"/>
      <c r="BH402" s="139"/>
      <c r="BI402" s="139"/>
      <c r="BO402" s="124"/>
      <c r="BP402" s="139"/>
      <c r="BQ402" s="139"/>
      <c r="BR402" s="139"/>
      <c r="BS402" s="139"/>
      <c r="BT402" s="139"/>
      <c r="BU402" s="139"/>
      <c r="BV402" s="139"/>
      <c r="BW402" s="139"/>
      <c r="BX402" s="139"/>
      <c r="BY402" s="139"/>
      <c r="BZ402" s="139"/>
      <c r="CA402" s="139"/>
      <c r="CB402" s="139"/>
      <c r="CH402" s="124"/>
      <c r="CI402" s="139"/>
      <c r="CJ402" s="139"/>
      <c r="CK402" s="139"/>
      <c r="CL402" s="139"/>
      <c r="CM402" s="139"/>
      <c r="CN402" s="139"/>
      <c r="CO402" s="139"/>
      <c r="CP402" s="139"/>
      <c r="CQ402" s="139"/>
      <c r="CR402" s="139"/>
      <c r="CS402" s="139"/>
      <c r="CT402" s="139"/>
      <c r="CU402" s="139"/>
      <c r="DA402" s="124"/>
      <c r="DB402" s="139"/>
      <c r="DC402" s="139"/>
      <c r="DD402" s="139"/>
      <c r="DE402" s="139"/>
      <c r="DF402" s="139"/>
      <c r="DG402" s="139"/>
      <c r="DH402" s="139"/>
      <c r="DI402" s="139"/>
      <c r="DJ402" s="139"/>
      <c r="DK402" s="139"/>
      <c r="DL402" s="139"/>
      <c r="DM402" s="139"/>
      <c r="DN402" s="139"/>
    </row>
    <row r="403" spans="1:118" hidden="1" outlineLevel="1">
      <c r="A403" s="124" t="s">
        <v>143</v>
      </c>
      <c r="B403" s="124" t="s">
        <v>128</v>
      </c>
      <c r="C403" s="124"/>
      <c r="D403" s="124"/>
      <c r="E403" s="124"/>
      <c r="F403" s="124"/>
      <c r="G403" s="124"/>
      <c r="H403" s="124"/>
      <c r="I403" s="124"/>
      <c r="J403" s="108" t="s">
        <v>107</v>
      </c>
      <c r="K403" s="134"/>
      <c r="L403" s="130"/>
      <c r="M403" s="130"/>
      <c r="N403" s="130"/>
      <c r="O403" s="130"/>
      <c r="P403" s="124"/>
      <c r="Q403" s="124"/>
      <c r="R403" s="124"/>
      <c r="S403" s="124"/>
      <c r="T403" s="124"/>
      <c r="U403" s="124"/>
      <c r="V403" s="124"/>
      <c r="W403" s="124"/>
      <c r="X403" s="124"/>
      <c r="Y403" s="124"/>
      <c r="Z403" s="124"/>
      <c r="AA403" s="124"/>
      <c r="AB403" s="124"/>
      <c r="AC403" s="124"/>
      <c r="AD403" s="139"/>
      <c r="AE403" s="139"/>
      <c r="AF403" s="139"/>
      <c r="AG403" s="139"/>
      <c r="AH403" s="139"/>
      <c r="AI403" s="139"/>
      <c r="AJ403" s="139"/>
      <c r="AK403" s="139"/>
      <c r="AL403" s="139"/>
      <c r="AM403" s="139"/>
      <c r="AN403" s="139"/>
      <c r="AO403" s="139"/>
      <c r="AP403" s="139"/>
      <c r="AQ403" s="124"/>
      <c r="AV403" s="124"/>
      <c r="AW403" s="139"/>
      <c r="AX403" s="139"/>
      <c r="AY403" s="139"/>
      <c r="AZ403" s="139"/>
      <c r="BA403" s="139"/>
      <c r="BB403" s="139"/>
      <c r="BC403" s="139"/>
      <c r="BD403" s="139"/>
      <c r="BE403" s="139"/>
      <c r="BF403" s="139"/>
      <c r="BG403" s="139"/>
      <c r="BH403" s="139"/>
      <c r="BI403" s="139"/>
      <c r="BO403" s="124"/>
      <c r="BP403" s="139"/>
      <c r="BQ403" s="139"/>
      <c r="BR403" s="139"/>
      <c r="BS403" s="139"/>
      <c r="BT403" s="139"/>
      <c r="BU403" s="139"/>
      <c r="BV403" s="139"/>
      <c r="BW403" s="139"/>
      <c r="BX403" s="139"/>
      <c r="BY403" s="139"/>
      <c r="BZ403" s="139"/>
      <c r="CA403" s="139"/>
      <c r="CB403" s="139"/>
      <c r="CH403" s="124"/>
      <c r="CI403" s="139"/>
      <c r="CJ403" s="139"/>
      <c r="CK403" s="139"/>
      <c r="CL403" s="139"/>
      <c r="CM403" s="139"/>
      <c r="CN403" s="139"/>
      <c r="CO403" s="139"/>
      <c r="CP403" s="139"/>
      <c r="CQ403" s="139"/>
      <c r="CR403" s="139"/>
      <c r="CS403" s="139"/>
      <c r="CT403" s="139"/>
      <c r="CU403" s="139"/>
      <c r="DA403" s="124"/>
      <c r="DB403" s="139"/>
      <c r="DC403" s="139"/>
      <c r="DD403" s="139"/>
      <c r="DE403" s="139"/>
      <c r="DF403" s="139"/>
      <c r="DG403" s="139"/>
      <c r="DH403" s="139"/>
      <c r="DI403" s="139"/>
      <c r="DJ403" s="139"/>
      <c r="DK403" s="139"/>
      <c r="DL403" s="139"/>
      <c r="DM403" s="139"/>
      <c r="DN403" s="139"/>
    </row>
    <row r="404" spans="1:118" hidden="1" outlineLevel="1">
      <c r="A404" s="124" t="s">
        <v>143</v>
      </c>
      <c r="B404" s="124" t="s">
        <v>112</v>
      </c>
      <c r="C404" s="124"/>
      <c r="D404" s="124"/>
      <c r="E404" s="124"/>
      <c r="F404" s="124"/>
      <c r="G404" s="124"/>
      <c r="H404" s="124"/>
      <c r="I404" s="124"/>
      <c r="J404" s="108" t="s">
        <v>107</v>
      </c>
      <c r="K404" s="134"/>
      <c r="L404" s="130"/>
      <c r="M404" s="130"/>
      <c r="N404" s="130"/>
      <c r="O404" s="130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  <c r="AA404" s="124"/>
      <c r="AB404" s="124"/>
      <c r="AC404" s="124"/>
      <c r="AD404" s="139"/>
      <c r="AE404" s="139"/>
      <c r="AF404" s="139"/>
      <c r="AG404" s="139"/>
      <c r="AH404" s="139"/>
      <c r="AI404" s="139"/>
      <c r="AJ404" s="139"/>
      <c r="AK404" s="139"/>
      <c r="AL404" s="139"/>
      <c r="AM404" s="139"/>
      <c r="AN404" s="139"/>
      <c r="AO404" s="139"/>
      <c r="AP404" s="139"/>
      <c r="AQ404" s="124"/>
      <c r="AV404" s="124"/>
      <c r="AW404" s="139"/>
      <c r="AX404" s="139"/>
      <c r="AY404" s="139"/>
      <c r="AZ404" s="139"/>
      <c r="BA404" s="139"/>
      <c r="BB404" s="139"/>
      <c r="BC404" s="139"/>
      <c r="BD404" s="139"/>
      <c r="BE404" s="139"/>
      <c r="BF404" s="139"/>
      <c r="BG404" s="139"/>
      <c r="BH404" s="139"/>
      <c r="BI404" s="139"/>
      <c r="BO404" s="124"/>
      <c r="BP404" s="139"/>
      <c r="BQ404" s="139"/>
      <c r="BR404" s="139"/>
      <c r="BS404" s="139"/>
      <c r="BT404" s="139"/>
      <c r="BU404" s="139"/>
      <c r="BV404" s="139"/>
      <c r="BW404" s="139"/>
      <c r="BX404" s="139"/>
      <c r="BY404" s="139"/>
      <c r="BZ404" s="139"/>
      <c r="CA404" s="139"/>
      <c r="CB404" s="139"/>
      <c r="CH404" s="124"/>
      <c r="CI404" s="139"/>
      <c r="CJ404" s="139"/>
      <c r="CK404" s="139"/>
      <c r="CL404" s="139"/>
      <c r="CM404" s="139"/>
      <c r="CN404" s="139"/>
      <c r="CO404" s="139"/>
      <c r="CP404" s="139"/>
      <c r="CQ404" s="139"/>
      <c r="CR404" s="139"/>
      <c r="CS404" s="139"/>
      <c r="CT404" s="139"/>
      <c r="CU404" s="139"/>
      <c r="DA404" s="124"/>
      <c r="DB404" s="139"/>
      <c r="DC404" s="139"/>
      <c r="DD404" s="139"/>
      <c r="DE404" s="139"/>
      <c r="DF404" s="139"/>
      <c r="DG404" s="139"/>
      <c r="DH404" s="139"/>
      <c r="DI404" s="139"/>
      <c r="DJ404" s="139"/>
      <c r="DK404" s="139"/>
      <c r="DL404" s="139"/>
      <c r="DM404" s="139"/>
      <c r="DN404" s="139"/>
    </row>
    <row r="405" spans="1:118" hidden="1" outlineLevel="1">
      <c r="A405" s="124" t="s">
        <v>143</v>
      </c>
      <c r="B405" s="124" t="s">
        <v>129</v>
      </c>
      <c r="C405" s="124"/>
      <c r="D405" s="124"/>
      <c r="E405" s="124"/>
      <c r="F405" s="124"/>
      <c r="G405" s="124"/>
      <c r="H405" s="124"/>
      <c r="I405" s="124"/>
      <c r="J405" s="108" t="s">
        <v>130</v>
      </c>
      <c r="K405" s="146">
        <f t="shared" ref="K405:O405" si="161">IFERROR(K404/K403,0)</f>
        <v>0</v>
      </c>
      <c r="L405" s="147">
        <f t="shared" si="161"/>
        <v>0</v>
      </c>
      <c r="M405" s="147">
        <f t="shared" si="161"/>
        <v>0</v>
      </c>
      <c r="N405" s="147">
        <f t="shared" si="161"/>
        <v>0</v>
      </c>
      <c r="O405" s="147">
        <f t="shared" si="161"/>
        <v>0</v>
      </c>
      <c r="P405" s="124"/>
      <c r="Q405" s="124"/>
      <c r="R405" s="124"/>
      <c r="S405" s="124"/>
      <c r="T405" s="124"/>
      <c r="U405" s="124"/>
      <c r="V405" s="124"/>
      <c r="W405" s="124"/>
      <c r="X405" s="124"/>
      <c r="Y405" s="124"/>
      <c r="Z405" s="124"/>
      <c r="AA405" s="124"/>
      <c r="AB405" s="124"/>
      <c r="AC405" s="124"/>
      <c r="AD405" s="139"/>
      <c r="AE405" s="139"/>
      <c r="AF405" s="139"/>
      <c r="AG405" s="139"/>
      <c r="AH405" s="139"/>
      <c r="AI405" s="139"/>
      <c r="AJ405" s="139"/>
      <c r="AK405" s="139"/>
      <c r="AL405" s="139"/>
      <c r="AM405" s="139"/>
      <c r="AN405" s="139"/>
      <c r="AO405" s="139"/>
      <c r="AP405" s="139"/>
      <c r="AQ405" s="124"/>
      <c r="AV405" s="124"/>
      <c r="AW405" s="139"/>
      <c r="AX405" s="139"/>
      <c r="AY405" s="139"/>
      <c r="AZ405" s="139"/>
      <c r="BA405" s="139"/>
      <c r="BB405" s="139"/>
      <c r="BC405" s="139"/>
      <c r="BD405" s="139"/>
      <c r="BE405" s="139"/>
      <c r="BF405" s="139"/>
      <c r="BG405" s="139"/>
      <c r="BH405" s="139"/>
      <c r="BI405" s="139"/>
      <c r="BO405" s="124"/>
      <c r="BP405" s="139"/>
      <c r="BQ405" s="139"/>
      <c r="BR405" s="139"/>
      <c r="BS405" s="139"/>
      <c r="BT405" s="139"/>
      <c r="BU405" s="139"/>
      <c r="BV405" s="139"/>
      <c r="BW405" s="139"/>
      <c r="BX405" s="139"/>
      <c r="BY405" s="139"/>
      <c r="BZ405" s="139"/>
      <c r="CA405" s="139"/>
      <c r="CB405" s="139"/>
      <c r="CH405" s="124"/>
      <c r="CI405" s="139"/>
      <c r="CJ405" s="139"/>
      <c r="CK405" s="139"/>
      <c r="CL405" s="139"/>
      <c r="CM405" s="139"/>
      <c r="CN405" s="139"/>
      <c r="CO405" s="139"/>
      <c r="CP405" s="139"/>
      <c r="CQ405" s="139"/>
      <c r="CR405" s="139"/>
      <c r="CS405" s="139"/>
      <c r="CT405" s="139"/>
      <c r="CU405" s="139"/>
      <c r="DA405" s="124"/>
      <c r="DB405" s="139"/>
      <c r="DC405" s="139"/>
      <c r="DD405" s="139"/>
      <c r="DE405" s="139"/>
      <c r="DF405" s="139"/>
      <c r="DG405" s="139"/>
      <c r="DH405" s="139"/>
      <c r="DI405" s="139"/>
      <c r="DJ405" s="139"/>
      <c r="DK405" s="139"/>
      <c r="DL405" s="139"/>
      <c r="DM405" s="139"/>
      <c r="DN405" s="139"/>
    </row>
    <row r="406" spans="1:118" hidden="1" outlineLevel="1">
      <c r="A406" s="124" t="s">
        <v>131</v>
      </c>
      <c r="B406" s="124" t="s">
        <v>112</v>
      </c>
      <c r="C406" s="124"/>
      <c r="D406" s="124"/>
      <c r="E406" s="124"/>
      <c r="F406" s="124"/>
      <c r="G406" s="124"/>
      <c r="H406" s="124"/>
      <c r="I406" s="124"/>
      <c r="J406" s="108" t="s">
        <v>107</v>
      </c>
      <c r="K406" s="134"/>
      <c r="L406" s="130"/>
      <c r="M406" s="130"/>
      <c r="N406" s="130"/>
      <c r="O406" s="130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4"/>
      <c r="AC406" s="124"/>
      <c r="AD406" s="139"/>
      <c r="AE406" s="139"/>
      <c r="AF406" s="139"/>
      <c r="AG406" s="139"/>
      <c r="AH406" s="139"/>
      <c r="AI406" s="139"/>
      <c r="AJ406" s="139"/>
      <c r="AK406" s="139"/>
      <c r="AL406" s="139"/>
      <c r="AM406" s="139"/>
      <c r="AN406" s="139"/>
      <c r="AO406" s="139"/>
      <c r="AP406" s="139"/>
      <c r="AQ406" s="124"/>
      <c r="AV406" s="124"/>
      <c r="AW406" s="139"/>
      <c r="AX406" s="139"/>
      <c r="AY406" s="139"/>
      <c r="AZ406" s="139"/>
      <c r="BA406" s="139"/>
      <c r="BB406" s="139"/>
      <c r="BC406" s="139"/>
      <c r="BD406" s="139"/>
      <c r="BE406" s="139"/>
      <c r="BF406" s="139"/>
      <c r="BG406" s="139"/>
      <c r="BH406" s="139"/>
      <c r="BI406" s="139"/>
      <c r="BO406" s="124"/>
      <c r="BP406" s="139"/>
      <c r="BQ406" s="139"/>
      <c r="BR406" s="139"/>
      <c r="BS406" s="139"/>
      <c r="BT406" s="139"/>
      <c r="BU406" s="139"/>
      <c r="BV406" s="139"/>
      <c r="BW406" s="139"/>
      <c r="BX406" s="139"/>
      <c r="BY406" s="139"/>
      <c r="BZ406" s="139"/>
      <c r="CA406" s="139"/>
      <c r="CB406" s="139"/>
      <c r="CH406" s="124"/>
      <c r="CI406" s="139"/>
      <c r="CJ406" s="139"/>
      <c r="CK406" s="139"/>
      <c r="CL406" s="139"/>
      <c r="CM406" s="139"/>
      <c r="CN406" s="139"/>
      <c r="CO406" s="139"/>
      <c r="CP406" s="139"/>
      <c r="CQ406" s="139"/>
      <c r="CR406" s="139"/>
      <c r="CS406" s="139"/>
      <c r="CT406" s="139"/>
      <c r="CU406" s="139"/>
      <c r="DA406" s="124"/>
      <c r="DB406" s="139"/>
      <c r="DC406" s="139"/>
      <c r="DD406" s="139"/>
      <c r="DE406" s="139"/>
      <c r="DF406" s="139"/>
      <c r="DG406" s="139"/>
      <c r="DH406" s="139"/>
      <c r="DI406" s="139"/>
      <c r="DJ406" s="139"/>
      <c r="DK406" s="139"/>
      <c r="DL406" s="139"/>
      <c r="DM406" s="139"/>
      <c r="DN406" s="139"/>
    </row>
    <row r="407" spans="1:118" hidden="1" outlineLevel="1">
      <c r="A407" s="148" t="s">
        <v>140</v>
      </c>
      <c r="B407" s="124" t="s">
        <v>128</v>
      </c>
      <c r="C407" s="124"/>
      <c r="D407" s="124"/>
      <c r="E407" s="124"/>
      <c r="F407" s="124"/>
      <c r="G407" s="124"/>
      <c r="H407" s="124"/>
      <c r="I407" s="124"/>
      <c r="J407" s="108" t="s">
        <v>107</v>
      </c>
      <c r="K407" s="134"/>
      <c r="L407" s="130"/>
      <c r="M407" s="130"/>
      <c r="N407" s="130"/>
      <c r="O407" s="130"/>
      <c r="P407" s="124"/>
      <c r="Q407" s="124"/>
      <c r="R407" s="124"/>
      <c r="S407" s="124"/>
      <c r="T407" s="124"/>
      <c r="U407" s="124"/>
      <c r="V407" s="124"/>
      <c r="W407" s="124"/>
      <c r="X407" s="124"/>
      <c r="Y407" s="124"/>
      <c r="Z407" s="124"/>
      <c r="AA407" s="124"/>
      <c r="AB407" s="124"/>
      <c r="AC407" s="124"/>
      <c r="AD407" s="139"/>
      <c r="AE407" s="139"/>
      <c r="AF407" s="139"/>
      <c r="AG407" s="139"/>
      <c r="AH407" s="139"/>
      <c r="AI407" s="139"/>
      <c r="AJ407" s="139"/>
      <c r="AK407" s="139"/>
      <c r="AL407" s="139"/>
      <c r="AM407" s="139"/>
      <c r="AN407" s="139"/>
      <c r="AO407" s="139"/>
      <c r="AP407" s="139"/>
      <c r="AQ407" s="124"/>
      <c r="AV407" s="124"/>
      <c r="AW407" s="139"/>
      <c r="AX407" s="139"/>
      <c r="AY407" s="139"/>
      <c r="AZ407" s="139"/>
      <c r="BA407" s="139"/>
      <c r="BB407" s="139"/>
      <c r="BC407" s="139"/>
      <c r="BD407" s="139"/>
      <c r="BE407" s="139"/>
      <c r="BF407" s="139"/>
      <c r="BG407" s="139"/>
      <c r="BH407" s="139"/>
      <c r="BI407" s="139"/>
      <c r="BO407" s="124"/>
      <c r="BP407" s="139"/>
      <c r="BQ407" s="139"/>
      <c r="BR407" s="139"/>
      <c r="BS407" s="139"/>
      <c r="BT407" s="139"/>
      <c r="BU407" s="139"/>
      <c r="BV407" s="139"/>
      <c r="BW407" s="139"/>
      <c r="BX407" s="139"/>
      <c r="BY407" s="139"/>
      <c r="BZ407" s="139"/>
      <c r="CA407" s="139"/>
      <c r="CB407" s="139"/>
      <c r="CH407" s="124"/>
      <c r="CI407" s="139"/>
      <c r="CJ407" s="139"/>
      <c r="CK407" s="139"/>
      <c r="CL407" s="139"/>
      <c r="CM407" s="139"/>
      <c r="CN407" s="139"/>
      <c r="CO407" s="139"/>
      <c r="CP407" s="139"/>
      <c r="CQ407" s="139"/>
      <c r="CR407" s="139"/>
      <c r="CS407" s="139"/>
      <c r="CT407" s="139"/>
      <c r="CU407" s="139"/>
      <c r="DA407" s="124"/>
      <c r="DB407" s="139"/>
      <c r="DC407" s="139"/>
      <c r="DD407" s="139"/>
      <c r="DE407" s="139"/>
      <c r="DF407" s="139"/>
      <c r="DG407" s="139"/>
      <c r="DH407" s="139"/>
      <c r="DI407" s="139"/>
      <c r="DJ407" s="139"/>
      <c r="DK407" s="139"/>
      <c r="DL407" s="139"/>
      <c r="DM407" s="139"/>
      <c r="DN407" s="139"/>
    </row>
    <row r="408" spans="1:118" hidden="1" outlineLevel="1">
      <c r="A408" s="149" t="str">
        <f>A407</f>
        <v>[ESO Affiliate or Related Undertaking that do not trade / transact with the ESO 1]</v>
      </c>
      <c r="B408" s="124" t="s">
        <v>112</v>
      </c>
      <c r="C408" s="124"/>
      <c r="D408" s="124"/>
      <c r="E408" s="124"/>
      <c r="F408" s="124"/>
      <c r="G408" s="124"/>
      <c r="H408" s="124"/>
      <c r="I408" s="124"/>
      <c r="J408" s="108" t="s">
        <v>107</v>
      </c>
      <c r="K408" s="134"/>
      <c r="L408" s="130"/>
      <c r="M408" s="130"/>
      <c r="N408" s="130"/>
      <c r="O408" s="130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  <c r="AA408" s="124"/>
      <c r="AB408" s="124"/>
      <c r="AC408" s="124"/>
      <c r="AD408" s="139"/>
      <c r="AE408" s="139"/>
      <c r="AF408" s="139"/>
      <c r="AG408" s="139"/>
      <c r="AH408" s="139"/>
      <c r="AI408" s="139"/>
      <c r="AJ408" s="139"/>
      <c r="AK408" s="139"/>
      <c r="AL408" s="139"/>
      <c r="AM408" s="139"/>
      <c r="AN408" s="139"/>
      <c r="AO408" s="139"/>
      <c r="AP408" s="139"/>
      <c r="AQ408" s="124"/>
      <c r="AV408" s="124"/>
      <c r="AW408" s="139"/>
      <c r="AX408" s="139"/>
      <c r="AY408" s="139"/>
      <c r="AZ408" s="139"/>
      <c r="BA408" s="139"/>
      <c r="BB408" s="139"/>
      <c r="BC408" s="139"/>
      <c r="BD408" s="139"/>
      <c r="BE408" s="139"/>
      <c r="BF408" s="139"/>
      <c r="BG408" s="139"/>
      <c r="BH408" s="139"/>
      <c r="BI408" s="139"/>
      <c r="BO408" s="124"/>
      <c r="BP408" s="139"/>
      <c r="BQ408" s="139"/>
      <c r="BR408" s="139"/>
      <c r="BS408" s="139"/>
      <c r="BT408" s="139"/>
      <c r="BU408" s="139"/>
      <c r="BV408" s="139"/>
      <c r="BW408" s="139"/>
      <c r="BX408" s="139"/>
      <c r="BY408" s="139"/>
      <c r="BZ408" s="139"/>
      <c r="CA408" s="139"/>
      <c r="CB408" s="139"/>
      <c r="CH408" s="124"/>
      <c r="CI408" s="139"/>
      <c r="CJ408" s="139"/>
      <c r="CK408" s="139"/>
      <c r="CL408" s="139"/>
      <c r="CM408" s="139"/>
      <c r="CN408" s="139"/>
      <c r="CO408" s="139"/>
      <c r="CP408" s="139"/>
      <c r="CQ408" s="139"/>
      <c r="CR408" s="139"/>
      <c r="CS408" s="139"/>
      <c r="CT408" s="139"/>
      <c r="CU408" s="139"/>
      <c r="DA408" s="124"/>
      <c r="DB408" s="139"/>
      <c r="DC408" s="139"/>
      <c r="DD408" s="139"/>
      <c r="DE408" s="139"/>
      <c r="DF408" s="139"/>
      <c r="DG408" s="139"/>
      <c r="DH408" s="139"/>
      <c r="DI408" s="139"/>
      <c r="DJ408" s="139"/>
      <c r="DK408" s="139"/>
      <c r="DL408" s="139"/>
      <c r="DM408" s="139"/>
      <c r="DN408" s="139"/>
    </row>
    <row r="409" spans="1:118" hidden="1" outlineLevel="1">
      <c r="A409" s="149" t="str">
        <f>A407</f>
        <v>[ESO Affiliate or Related Undertaking that do not trade / transact with the ESO 1]</v>
      </c>
      <c r="B409" s="124" t="s">
        <v>129</v>
      </c>
      <c r="C409" s="124"/>
      <c r="D409" s="124"/>
      <c r="E409" s="124"/>
      <c r="F409" s="124"/>
      <c r="G409" s="124"/>
      <c r="H409" s="124"/>
      <c r="I409" s="124"/>
      <c r="J409" s="108" t="s">
        <v>130</v>
      </c>
      <c r="K409" s="146">
        <f t="shared" ref="K409:O409" si="162">IFERROR(K408/K407,0)</f>
        <v>0</v>
      </c>
      <c r="L409" s="147">
        <f t="shared" si="162"/>
        <v>0</v>
      </c>
      <c r="M409" s="147">
        <f t="shared" si="162"/>
        <v>0</v>
      </c>
      <c r="N409" s="147">
        <f t="shared" si="162"/>
        <v>0</v>
      </c>
      <c r="O409" s="147">
        <f t="shared" si="162"/>
        <v>0</v>
      </c>
      <c r="P409" s="124"/>
      <c r="Q409" s="124"/>
      <c r="R409" s="124"/>
      <c r="S409" s="124"/>
      <c r="T409" s="124"/>
      <c r="U409" s="124"/>
      <c r="V409" s="124"/>
      <c r="W409" s="124"/>
      <c r="X409" s="124"/>
      <c r="Y409" s="124"/>
      <c r="Z409" s="124"/>
      <c r="AA409" s="124"/>
      <c r="AB409" s="124"/>
      <c r="AC409" s="124"/>
      <c r="AD409" s="139"/>
      <c r="AE409" s="139"/>
      <c r="AF409" s="139"/>
      <c r="AG409" s="139"/>
      <c r="AH409" s="139"/>
      <c r="AI409" s="139"/>
      <c r="AJ409" s="139"/>
      <c r="AK409" s="139"/>
      <c r="AL409" s="139"/>
      <c r="AM409" s="139"/>
      <c r="AN409" s="139"/>
      <c r="AO409" s="139"/>
      <c r="AP409" s="139"/>
      <c r="AQ409" s="124"/>
      <c r="AV409" s="124"/>
      <c r="AW409" s="139"/>
      <c r="AX409" s="139"/>
      <c r="AY409" s="139"/>
      <c r="AZ409" s="139"/>
      <c r="BA409" s="139"/>
      <c r="BB409" s="139"/>
      <c r="BC409" s="139"/>
      <c r="BD409" s="139"/>
      <c r="BE409" s="139"/>
      <c r="BF409" s="139"/>
      <c r="BG409" s="139"/>
      <c r="BH409" s="139"/>
      <c r="BI409" s="139"/>
      <c r="BO409" s="124"/>
      <c r="BP409" s="139"/>
      <c r="BQ409" s="139"/>
      <c r="BR409" s="139"/>
      <c r="BS409" s="139"/>
      <c r="BT409" s="139"/>
      <c r="BU409" s="139"/>
      <c r="BV409" s="139"/>
      <c r="BW409" s="139"/>
      <c r="BX409" s="139"/>
      <c r="BY409" s="139"/>
      <c r="BZ409" s="139"/>
      <c r="CA409" s="139"/>
      <c r="CB409" s="139"/>
      <c r="CH409" s="124"/>
      <c r="CI409" s="139"/>
      <c r="CJ409" s="139"/>
      <c r="CK409" s="139"/>
      <c r="CL409" s="139"/>
      <c r="CM409" s="139"/>
      <c r="CN409" s="139"/>
      <c r="CO409" s="139"/>
      <c r="CP409" s="139"/>
      <c r="CQ409" s="139"/>
      <c r="CR409" s="139"/>
      <c r="CS409" s="139"/>
      <c r="CT409" s="139"/>
      <c r="CU409" s="139"/>
      <c r="DA409" s="124"/>
      <c r="DB409" s="139"/>
      <c r="DC409" s="139"/>
      <c r="DD409" s="139"/>
      <c r="DE409" s="139"/>
      <c r="DF409" s="139"/>
      <c r="DG409" s="139"/>
      <c r="DH409" s="139"/>
      <c r="DI409" s="139"/>
      <c r="DJ409" s="139"/>
      <c r="DK409" s="139"/>
      <c r="DL409" s="139"/>
      <c r="DM409" s="139"/>
      <c r="DN409" s="139"/>
    </row>
    <row r="410" spans="1:118" hidden="1" outlineLevel="1">
      <c r="A410" s="148" t="s">
        <v>141</v>
      </c>
      <c r="B410" s="124" t="s">
        <v>128</v>
      </c>
      <c r="C410" s="124"/>
      <c r="D410" s="124"/>
      <c r="E410" s="124"/>
      <c r="F410" s="124"/>
      <c r="G410" s="124"/>
      <c r="H410" s="124"/>
      <c r="I410" s="124"/>
      <c r="J410" s="108" t="s">
        <v>107</v>
      </c>
      <c r="K410" s="134"/>
      <c r="L410" s="130"/>
      <c r="M410" s="130"/>
      <c r="N410" s="130"/>
      <c r="O410" s="130"/>
      <c r="P410" s="124"/>
      <c r="Q410" s="124"/>
      <c r="R410" s="124"/>
      <c r="S410" s="124"/>
      <c r="T410" s="124"/>
      <c r="U410" s="124"/>
      <c r="V410" s="124"/>
      <c r="W410" s="124"/>
      <c r="X410" s="124"/>
      <c r="Y410" s="124"/>
      <c r="Z410" s="124"/>
      <c r="AA410" s="124"/>
      <c r="AB410" s="124"/>
      <c r="AC410" s="124"/>
      <c r="AD410" s="139"/>
      <c r="AE410" s="139"/>
      <c r="AF410" s="139"/>
      <c r="AG410" s="139"/>
      <c r="AH410" s="139"/>
      <c r="AI410" s="139"/>
      <c r="AJ410" s="139"/>
      <c r="AK410" s="139"/>
      <c r="AL410" s="139"/>
      <c r="AM410" s="139"/>
      <c r="AN410" s="139"/>
      <c r="AO410" s="139"/>
      <c r="AP410" s="139"/>
      <c r="AQ410" s="124"/>
      <c r="AV410" s="124"/>
      <c r="AW410" s="139"/>
      <c r="AX410" s="139"/>
      <c r="AY410" s="139"/>
      <c r="AZ410" s="139"/>
      <c r="BA410" s="139"/>
      <c r="BB410" s="139"/>
      <c r="BC410" s="139"/>
      <c r="BD410" s="139"/>
      <c r="BE410" s="139"/>
      <c r="BF410" s="139"/>
      <c r="BG410" s="139"/>
      <c r="BH410" s="139"/>
      <c r="BI410" s="139"/>
      <c r="BO410" s="124"/>
      <c r="BP410" s="139"/>
      <c r="BQ410" s="139"/>
      <c r="BR410" s="139"/>
      <c r="BS410" s="139"/>
      <c r="BT410" s="139"/>
      <c r="BU410" s="139"/>
      <c r="BV410" s="139"/>
      <c r="BW410" s="139"/>
      <c r="BX410" s="139"/>
      <c r="BY410" s="139"/>
      <c r="BZ410" s="139"/>
      <c r="CA410" s="139"/>
      <c r="CB410" s="139"/>
      <c r="CH410" s="124"/>
      <c r="CI410" s="139"/>
      <c r="CJ410" s="139"/>
      <c r="CK410" s="139"/>
      <c r="CL410" s="139"/>
      <c r="CM410" s="139"/>
      <c r="CN410" s="139"/>
      <c r="CO410" s="139"/>
      <c r="CP410" s="139"/>
      <c r="CQ410" s="139"/>
      <c r="CR410" s="139"/>
      <c r="CS410" s="139"/>
      <c r="CT410" s="139"/>
      <c r="CU410" s="139"/>
      <c r="DA410" s="124"/>
      <c r="DB410" s="139"/>
      <c r="DC410" s="139"/>
      <c r="DD410" s="139"/>
      <c r="DE410" s="139"/>
      <c r="DF410" s="139"/>
      <c r="DG410" s="139"/>
      <c r="DH410" s="139"/>
      <c r="DI410" s="139"/>
      <c r="DJ410" s="139"/>
      <c r="DK410" s="139"/>
      <c r="DL410" s="139"/>
      <c r="DM410" s="139"/>
      <c r="DN410" s="139"/>
    </row>
    <row r="411" spans="1:118" hidden="1" outlineLevel="1">
      <c r="A411" s="149" t="str">
        <f>A410</f>
        <v>[ESO Affiliate or Related Undertaking that do not trade / transact with the ESO 2]</v>
      </c>
      <c r="B411" s="124" t="s">
        <v>112</v>
      </c>
      <c r="C411" s="124"/>
      <c r="D411" s="124"/>
      <c r="E411" s="124"/>
      <c r="F411" s="124"/>
      <c r="G411" s="124"/>
      <c r="H411" s="124"/>
      <c r="I411" s="124"/>
      <c r="J411" s="108" t="s">
        <v>107</v>
      </c>
      <c r="K411" s="134"/>
      <c r="L411" s="130"/>
      <c r="M411" s="130"/>
      <c r="N411" s="130"/>
      <c r="O411" s="130"/>
      <c r="P411" s="124"/>
      <c r="Q411" s="124"/>
      <c r="R411" s="124"/>
      <c r="S411" s="124"/>
      <c r="T411" s="124"/>
      <c r="U411" s="124"/>
      <c r="V411" s="124"/>
      <c r="W411" s="124"/>
      <c r="X411" s="124"/>
      <c r="Y411" s="124"/>
      <c r="Z411" s="124"/>
      <c r="AA411" s="124"/>
      <c r="AB411" s="124"/>
      <c r="AC411" s="124"/>
      <c r="AD411" s="139"/>
      <c r="AE411" s="139"/>
      <c r="AF411" s="139"/>
      <c r="AG411" s="139"/>
      <c r="AH411" s="139"/>
      <c r="AI411" s="139"/>
      <c r="AJ411" s="139"/>
      <c r="AK411" s="139"/>
      <c r="AL411" s="139"/>
      <c r="AM411" s="139"/>
      <c r="AN411" s="139"/>
      <c r="AO411" s="139"/>
      <c r="AP411" s="139"/>
      <c r="AQ411" s="124"/>
      <c r="AV411" s="124"/>
      <c r="AW411" s="139"/>
      <c r="AX411" s="139"/>
      <c r="AY411" s="139"/>
      <c r="AZ411" s="139"/>
      <c r="BA411" s="139"/>
      <c r="BB411" s="139"/>
      <c r="BC411" s="139"/>
      <c r="BD411" s="139"/>
      <c r="BE411" s="139"/>
      <c r="BF411" s="139"/>
      <c r="BG411" s="139"/>
      <c r="BH411" s="139"/>
      <c r="BI411" s="139"/>
      <c r="BO411" s="124"/>
      <c r="BP411" s="139"/>
      <c r="BQ411" s="139"/>
      <c r="BR411" s="139"/>
      <c r="BS411" s="139"/>
      <c r="BT411" s="139"/>
      <c r="BU411" s="139"/>
      <c r="BV411" s="139"/>
      <c r="BW411" s="139"/>
      <c r="BX411" s="139"/>
      <c r="BY411" s="139"/>
      <c r="BZ411" s="139"/>
      <c r="CA411" s="139"/>
      <c r="CB411" s="139"/>
      <c r="CH411" s="124"/>
      <c r="CI411" s="139"/>
      <c r="CJ411" s="139"/>
      <c r="CK411" s="139"/>
      <c r="CL411" s="139"/>
      <c r="CM411" s="139"/>
      <c r="CN411" s="139"/>
      <c r="CO411" s="139"/>
      <c r="CP411" s="139"/>
      <c r="CQ411" s="139"/>
      <c r="CR411" s="139"/>
      <c r="CS411" s="139"/>
      <c r="CT411" s="139"/>
      <c r="CU411" s="139"/>
      <c r="DA411" s="124"/>
      <c r="DB411" s="139"/>
      <c r="DC411" s="139"/>
      <c r="DD411" s="139"/>
      <c r="DE411" s="139"/>
      <c r="DF411" s="139"/>
      <c r="DG411" s="139"/>
      <c r="DH411" s="139"/>
      <c r="DI411" s="139"/>
      <c r="DJ411" s="139"/>
      <c r="DK411" s="139"/>
      <c r="DL411" s="139"/>
      <c r="DM411" s="139"/>
      <c r="DN411" s="139"/>
    </row>
    <row r="412" spans="1:118" hidden="1" outlineLevel="1">
      <c r="A412" s="149" t="str">
        <f>A410</f>
        <v>[ESO Affiliate or Related Undertaking that do not trade / transact with the ESO 2]</v>
      </c>
      <c r="B412" s="124" t="s">
        <v>129</v>
      </c>
      <c r="C412" s="124"/>
      <c r="D412" s="124"/>
      <c r="E412" s="124"/>
      <c r="F412" s="124"/>
      <c r="G412" s="124"/>
      <c r="H412" s="124"/>
      <c r="I412" s="124"/>
      <c r="J412" s="108" t="s">
        <v>130</v>
      </c>
      <c r="K412" s="146">
        <f t="shared" ref="K412:O412" si="163">IFERROR(K411/K410,0)</f>
        <v>0</v>
      </c>
      <c r="L412" s="147">
        <f t="shared" si="163"/>
        <v>0</v>
      </c>
      <c r="M412" s="147">
        <f t="shared" si="163"/>
        <v>0</v>
      </c>
      <c r="N412" s="147">
        <f t="shared" si="163"/>
        <v>0</v>
      </c>
      <c r="O412" s="147">
        <f t="shared" si="163"/>
        <v>0</v>
      </c>
      <c r="P412" s="124"/>
      <c r="Q412" s="124"/>
      <c r="R412" s="124"/>
      <c r="S412" s="124"/>
      <c r="T412" s="124"/>
      <c r="U412" s="124"/>
      <c r="V412" s="124"/>
      <c r="W412" s="124"/>
      <c r="X412" s="124"/>
      <c r="Y412" s="124"/>
      <c r="Z412" s="124"/>
      <c r="AA412" s="124"/>
      <c r="AB412" s="124"/>
      <c r="AC412" s="124"/>
      <c r="AD412" s="139"/>
      <c r="AE412" s="139"/>
      <c r="AF412" s="139"/>
      <c r="AG412" s="139"/>
      <c r="AH412" s="139"/>
      <c r="AI412" s="139"/>
      <c r="AJ412" s="139"/>
      <c r="AK412" s="139"/>
      <c r="AL412" s="139"/>
      <c r="AM412" s="139"/>
      <c r="AN412" s="139"/>
      <c r="AO412" s="139"/>
      <c r="AP412" s="139"/>
      <c r="AQ412" s="124"/>
      <c r="AV412" s="124"/>
      <c r="AW412" s="139"/>
      <c r="AX412" s="139"/>
      <c r="AY412" s="139"/>
      <c r="AZ412" s="139"/>
      <c r="BA412" s="139"/>
      <c r="BB412" s="139"/>
      <c r="BC412" s="139"/>
      <c r="BD412" s="139"/>
      <c r="BE412" s="139"/>
      <c r="BF412" s="139"/>
      <c r="BG412" s="139"/>
      <c r="BH412" s="139"/>
      <c r="BI412" s="139"/>
      <c r="BO412" s="124"/>
      <c r="BP412" s="139"/>
      <c r="BQ412" s="139"/>
      <c r="BR412" s="139"/>
      <c r="BS412" s="139"/>
      <c r="BT412" s="139"/>
      <c r="BU412" s="139"/>
      <c r="BV412" s="139"/>
      <c r="BW412" s="139"/>
      <c r="BX412" s="139"/>
      <c r="BY412" s="139"/>
      <c r="BZ412" s="139"/>
      <c r="CA412" s="139"/>
      <c r="CB412" s="139"/>
      <c r="CH412" s="124"/>
      <c r="CI412" s="139"/>
      <c r="CJ412" s="139"/>
      <c r="CK412" s="139"/>
      <c r="CL412" s="139"/>
      <c r="CM412" s="139"/>
      <c r="CN412" s="139"/>
      <c r="CO412" s="139"/>
      <c r="CP412" s="139"/>
      <c r="CQ412" s="139"/>
      <c r="CR412" s="139"/>
      <c r="CS412" s="139"/>
      <c r="CT412" s="139"/>
      <c r="CU412" s="139"/>
      <c r="DA412" s="124"/>
      <c r="DB412" s="139"/>
      <c r="DC412" s="139"/>
      <c r="DD412" s="139"/>
      <c r="DE412" s="139"/>
      <c r="DF412" s="139"/>
      <c r="DG412" s="139"/>
      <c r="DH412" s="139"/>
      <c r="DI412" s="139"/>
      <c r="DJ412" s="139"/>
      <c r="DK412" s="139"/>
      <c r="DL412" s="139"/>
      <c r="DM412" s="139"/>
      <c r="DN412" s="139"/>
    </row>
    <row r="413" spans="1:118" hidden="1" outlineLevel="1">
      <c r="A413" s="148" t="s">
        <v>142</v>
      </c>
      <c r="B413" s="124" t="s">
        <v>128</v>
      </c>
      <c r="C413" s="124"/>
      <c r="D413" s="124"/>
      <c r="E413" s="124"/>
      <c r="F413" s="124"/>
      <c r="G413" s="124"/>
      <c r="H413" s="124"/>
      <c r="I413" s="124"/>
      <c r="J413" s="108" t="s">
        <v>107</v>
      </c>
      <c r="K413" s="134"/>
      <c r="L413" s="130"/>
      <c r="M413" s="130"/>
      <c r="N413" s="130"/>
      <c r="O413" s="130"/>
      <c r="P413" s="124"/>
      <c r="Q413" s="124"/>
      <c r="R413" s="124"/>
      <c r="S413" s="124"/>
      <c r="T413" s="124"/>
      <c r="U413" s="124"/>
      <c r="V413" s="124"/>
      <c r="W413" s="124"/>
      <c r="X413" s="124"/>
      <c r="Y413" s="124"/>
      <c r="Z413" s="124"/>
      <c r="AA413" s="124"/>
      <c r="AB413" s="124"/>
      <c r="AC413" s="124"/>
      <c r="AD413" s="139"/>
      <c r="AE413" s="139"/>
      <c r="AF413" s="139"/>
      <c r="AG413" s="139"/>
      <c r="AH413" s="139"/>
      <c r="AI413" s="139"/>
      <c r="AJ413" s="139"/>
      <c r="AK413" s="139"/>
      <c r="AL413" s="139"/>
      <c r="AM413" s="139"/>
      <c r="AN413" s="139"/>
      <c r="AO413" s="139"/>
      <c r="AP413" s="139"/>
      <c r="AQ413" s="124"/>
      <c r="AV413" s="124"/>
      <c r="AW413" s="139"/>
      <c r="AX413" s="139"/>
      <c r="AY413" s="139"/>
      <c r="AZ413" s="139"/>
      <c r="BA413" s="139"/>
      <c r="BB413" s="139"/>
      <c r="BC413" s="139"/>
      <c r="BD413" s="139"/>
      <c r="BE413" s="139"/>
      <c r="BF413" s="139"/>
      <c r="BG413" s="139"/>
      <c r="BH413" s="139"/>
      <c r="BI413" s="139"/>
      <c r="BO413" s="124"/>
      <c r="BP413" s="139"/>
      <c r="BQ413" s="139"/>
      <c r="BR413" s="139"/>
      <c r="BS413" s="139"/>
      <c r="BT413" s="139"/>
      <c r="BU413" s="139"/>
      <c r="BV413" s="139"/>
      <c r="BW413" s="139"/>
      <c r="BX413" s="139"/>
      <c r="BY413" s="139"/>
      <c r="BZ413" s="139"/>
      <c r="CA413" s="139"/>
      <c r="CB413" s="139"/>
      <c r="CH413" s="124"/>
      <c r="CI413" s="139"/>
      <c r="CJ413" s="139"/>
      <c r="CK413" s="139"/>
      <c r="CL413" s="139"/>
      <c r="CM413" s="139"/>
      <c r="CN413" s="139"/>
      <c r="CO413" s="139"/>
      <c r="CP413" s="139"/>
      <c r="CQ413" s="139"/>
      <c r="CR413" s="139"/>
      <c r="CS413" s="139"/>
      <c r="CT413" s="139"/>
      <c r="CU413" s="139"/>
      <c r="DA413" s="124"/>
      <c r="DB413" s="139"/>
      <c r="DC413" s="139"/>
      <c r="DD413" s="139"/>
      <c r="DE413" s="139"/>
      <c r="DF413" s="139"/>
      <c r="DG413" s="139"/>
      <c r="DH413" s="139"/>
      <c r="DI413" s="139"/>
      <c r="DJ413" s="139"/>
      <c r="DK413" s="139"/>
      <c r="DL413" s="139"/>
      <c r="DM413" s="139"/>
      <c r="DN413" s="139"/>
    </row>
    <row r="414" spans="1:118" hidden="1" outlineLevel="1">
      <c r="A414" s="149" t="str">
        <f>A413</f>
        <v>[ESO Affiliate or Related Undertaking that do not trade / transact with the ESO 3]</v>
      </c>
      <c r="B414" s="124" t="s">
        <v>112</v>
      </c>
      <c r="C414" s="124"/>
      <c r="D414" s="124"/>
      <c r="E414" s="124"/>
      <c r="F414" s="124"/>
      <c r="G414" s="124"/>
      <c r="H414" s="124"/>
      <c r="I414" s="124"/>
      <c r="J414" s="108" t="s">
        <v>107</v>
      </c>
      <c r="K414" s="134"/>
      <c r="L414" s="130"/>
      <c r="M414" s="130"/>
      <c r="N414" s="130"/>
      <c r="O414" s="130"/>
      <c r="P414" s="124"/>
      <c r="Q414" s="124"/>
      <c r="R414" s="124"/>
      <c r="S414" s="124"/>
      <c r="T414" s="124"/>
      <c r="U414" s="124"/>
      <c r="V414" s="124"/>
      <c r="W414" s="124"/>
      <c r="X414" s="124"/>
      <c r="Y414" s="124"/>
      <c r="Z414" s="124"/>
      <c r="AA414" s="124"/>
      <c r="AB414" s="124"/>
      <c r="AC414" s="124"/>
      <c r="AD414" s="139"/>
      <c r="AE414" s="139"/>
      <c r="AF414" s="139"/>
      <c r="AG414" s="139"/>
      <c r="AH414" s="139"/>
      <c r="AI414" s="139"/>
      <c r="AJ414" s="139"/>
      <c r="AK414" s="139"/>
      <c r="AL414" s="139"/>
      <c r="AM414" s="139"/>
      <c r="AN414" s="139"/>
      <c r="AO414" s="139"/>
      <c r="AP414" s="139"/>
      <c r="AQ414" s="124"/>
      <c r="AV414" s="124"/>
      <c r="AW414" s="139"/>
      <c r="AX414" s="139"/>
      <c r="AY414" s="139"/>
      <c r="AZ414" s="139"/>
      <c r="BA414" s="139"/>
      <c r="BB414" s="139"/>
      <c r="BC414" s="139"/>
      <c r="BD414" s="139"/>
      <c r="BE414" s="139"/>
      <c r="BF414" s="139"/>
      <c r="BG414" s="139"/>
      <c r="BH414" s="139"/>
      <c r="BI414" s="139"/>
      <c r="BO414" s="124"/>
      <c r="BP414" s="139"/>
      <c r="BQ414" s="139"/>
      <c r="BR414" s="139"/>
      <c r="BS414" s="139"/>
      <c r="BT414" s="139"/>
      <c r="BU414" s="139"/>
      <c r="BV414" s="139"/>
      <c r="BW414" s="139"/>
      <c r="BX414" s="139"/>
      <c r="BY414" s="139"/>
      <c r="BZ414" s="139"/>
      <c r="CA414" s="139"/>
      <c r="CB414" s="139"/>
      <c r="CH414" s="124"/>
      <c r="CI414" s="139"/>
      <c r="CJ414" s="139"/>
      <c r="CK414" s="139"/>
      <c r="CL414" s="139"/>
      <c r="CM414" s="139"/>
      <c r="CN414" s="139"/>
      <c r="CO414" s="139"/>
      <c r="CP414" s="139"/>
      <c r="CQ414" s="139"/>
      <c r="CR414" s="139"/>
      <c r="CS414" s="139"/>
      <c r="CT414" s="139"/>
      <c r="CU414" s="139"/>
      <c r="DA414" s="124"/>
      <c r="DB414" s="139"/>
      <c r="DC414" s="139"/>
      <c r="DD414" s="139"/>
      <c r="DE414" s="139"/>
      <c r="DF414" s="139"/>
      <c r="DG414" s="139"/>
      <c r="DH414" s="139"/>
      <c r="DI414" s="139"/>
      <c r="DJ414" s="139"/>
      <c r="DK414" s="139"/>
      <c r="DL414" s="139"/>
      <c r="DM414" s="139"/>
      <c r="DN414" s="139"/>
    </row>
    <row r="415" spans="1:118" hidden="1" outlineLevel="1">
      <c r="A415" s="149" t="str">
        <f>A413</f>
        <v>[ESO Affiliate or Related Undertaking that do not trade / transact with the ESO 3]</v>
      </c>
      <c r="B415" s="124" t="s">
        <v>129</v>
      </c>
      <c r="C415" s="124"/>
      <c r="D415" s="124"/>
      <c r="E415" s="124"/>
      <c r="F415" s="124"/>
      <c r="G415" s="124"/>
      <c r="H415" s="124"/>
      <c r="I415" s="124"/>
      <c r="J415" s="108" t="s">
        <v>130</v>
      </c>
      <c r="K415" s="146">
        <f t="shared" ref="K415:O415" si="164">IFERROR(K414/K413,0)</f>
        <v>0</v>
      </c>
      <c r="L415" s="147">
        <f t="shared" si="164"/>
        <v>0</v>
      </c>
      <c r="M415" s="147">
        <f t="shared" si="164"/>
        <v>0</v>
      </c>
      <c r="N415" s="147">
        <f t="shared" si="164"/>
        <v>0</v>
      </c>
      <c r="O415" s="147">
        <f t="shared" si="164"/>
        <v>0</v>
      </c>
      <c r="P415" s="124"/>
      <c r="Q415" s="124"/>
      <c r="R415" s="124"/>
      <c r="S415" s="124"/>
      <c r="T415" s="124"/>
      <c r="U415" s="124"/>
      <c r="V415" s="124"/>
      <c r="W415" s="124"/>
      <c r="X415" s="124"/>
      <c r="Y415" s="124"/>
      <c r="Z415" s="124"/>
      <c r="AA415" s="124"/>
      <c r="AB415" s="124"/>
      <c r="AC415" s="124"/>
      <c r="AD415" s="139"/>
      <c r="AE415" s="139"/>
      <c r="AF415" s="139"/>
      <c r="AG415" s="139"/>
      <c r="AH415" s="139"/>
      <c r="AI415" s="139"/>
      <c r="AJ415" s="139"/>
      <c r="AK415" s="139"/>
      <c r="AL415" s="139"/>
      <c r="AM415" s="139"/>
      <c r="AN415" s="139"/>
      <c r="AO415" s="139"/>
      <c r="AP415" s="139"/>
      <c r="AQ415" s="124"/>
      <c r="AV415" s="124"/>
      <c r="AW415" s="139"/>
      <c r="AX415" s="139"/>
      <c r="AY415" s="139"/>
      <c r="AZ415" s="139"/>
      <c r="BA415" s="139"/>
      <c r="BB415" s="139"/>
      <c r="BC415" s="139"/>
      <c r="BD415" s="139"/>
      <c r="BE415" s="139"/>
      <c r="BF415" s="139"/>
      <c r="BG415" s="139"/>
      <c r="BH415" s="139"/>
      <c r="BI415" s="139"/>
      <c r="BO415" s="124"/>
      <c r="BP415" s="139"/>
      <c r="BQ415" s="139"/>
      <c r="BR415" s="139"/>
      <c r="BS415" s="139"/>
      <c r="BT415" s="139"/>
      <c r="BU415" s="139"/>
      <c r="BV415" s="139"/>
      <c r="BW415" s="139"/>
      <c r="BX415" s="139"/>
      <c r="BY415" s="139"/>
      <c r="BZ415" s="139"/>
      <c r="CA415" s="139"/>
      <c r="CB415" s="139"/>
      <c r="CH415" s="124"/>
      <c r="CI415" s="139"/>
      <c r="CJ415" s="139"/>
      <c r="CK415" s="139"/>
      <c r="CL415" s="139"/>
      <c r="CM415" s="139"/>
      <c r="CN415" s="139"/>
      <c r="CO415" s="139"/>
      <c r="CP415" s="139"/>
      <c r="CQ415" s="139"/>
      <c r="CR415" s="139"/>
      <c r="CS415" s="139"/>
      <c r="CT415" s="139"/>
      <c r="CU415" s="139"/>
      <c r="DA415" s="124"/>
      <c r="DB415" s="139"/>
      <c r="DC415" s="139"/>
      <c r="DD415" s="139"/>
      <c r="DE415" s="139"/>
      <c r="DF415" s="139"/>
      <c r="DG415" s="139"/>
      <c r="DH415" s="139"/>
      <c r="DI415" s="139"/>
      <c r="DJ415" s="139"/>
      <c r="DK415" s="139"/>
      <c r="DL415" s="139"/>
      <c r="DM415" s="139"/>
      <c r="DN415" s="139"/>
    </row>
    <row r="416" spans="1:118" hidden="1" outlineLevel="1">
      <c r="A416" s="148" t="s">
        <v>135</v>
      </c>
      <c r="B416" s="124" t="s">
        <v>128</v>
      </c>
      <c r="C416" s="124"/>
      <c r="D416" s="124"/>
      <c r="E416" s="124"/>
      <c r="F416" s="124"/>
      <c r="G416" s="124"/>
      <c r="H416" s="124"/>
      <c r="I416" s="124"/>
      <c r="J416" s="108" t="s">
        <v>107</v>
      </c>
      <c r="K416" s="134"/>
      <c r="L416" s="130"/>
      <c r="M416" s="130"/>
      <c r="N416" s="130"/>
      <c r="O416" s="130"/>
      <c r="P416" s="124"/>
      <c r="Q416" s="124"/>
      <c r="R416" s="124"/>
      <c r="S416" s="124"/>
      <c r="T416" s="124"/>
      <c r="U416" s="124"/>
      <c r="V416" s="124"/>
      <c r="W416" s="124"/>
      <c r="X416" s="124"/>
      <c r="Y416" s="124"/>
      <c r="Z416" s="124"/>
      <c r="AA416" s="124"/>
      <c r="AB416" s="124"/>
      <c r="AC416" s="124"/>
      <c r="AD416" s="139"/>
      <c r="AE416" s="139"/>
      <c r="AF416" s="139"/>
      <c r="AG416" s="139"/>
      <c r="AH416" s="139"/>
      <c r="AI416" s="139"/>
      <c r="AJ416" s="139"/>
      <c r="AK416" s="139"/>
      <c r="AL416" s="139"/>
      <c r="AM416" s="139"/>
      <c r="AN416" s="139"/>
      <c r="AO416" s="139"/>
      <c r="AP416" s="139"/>
      <c r="AQ416" s="124"/>
      <c r="AV416" s="124"/>
      <c r="AW416" s="139"/>
      <c r="AX416" s="139"/>
      <c r="AY416" s="139"/>
      <c r="AZ416" s="139"/>
      <c r="BA416" s="139"/>
      <c r="BB416" s="139"/>
      <c r="BC416" s="139"/>
      <c r="BD416" s="139"/>
      <c r="BE416" s="139"/>
      <c r="BF416" s="139"/>
      <c r="BG416" s="139"/>
      <c r="BH416" s="139"/>
      <c r="BI416" s="139"/>
      <c r="BO416" s="124"/>
      <c r="BP416" s="139"/>
      <c r="BQ416" s="139"/>
      <c r="BR416" s="139"/>
      <c r="BS416" s="139"/>
      <c r="BT416" s="139"/>
      <c r="BU416" s="139"/>
      <c r="BV416" s="139"/>
      <c r="BW416" s="139"/>
      <c r="BX416" s="139"/>
      <c r="BY416" s="139"/>
      <c r="BZ416" s="139"/>
      <c r="CA416" s="139"/>
      <c r="CB416" s="139"/>
      <c r="CH416" s="124"/>
      <c r="CI416" s="139"/>
      <c r="CJ416" s="139"/>
      <c r="CK416" s="139"/>
      <c r="CL416" s="139"/>
      <c r="CM416" s="139"/>
      <c r="CN416" s="139"/>
      <c r="CO416" s="139"/>
      <c r="CP416" s="139"/>
      <c r="CQ416" s="139"/>
      <c r="CR416" s="139"/>
      <c r="CS416" s="139"/>
      <c r="CT416" s="139"/>
      <c r="CU416" s="139"/>
      <c r="DA416" s="124"/>
      <c r="DB416" s="139"/>
      <c r="DC416" s="139"/>
      <c r="DD416" s="139"/>
      <c r="DE416" s="139"/>
      <c r="DF416" s="139"/>
      <c r="DG416" s="139"/>
      <c r="DH416" s="139"/>
      <c r="DI416" s="139"/>
      <c r="DJ416" s="139"/>
      <c r="DK416" s="139"/>
      <c r="DL416" s="139"/>
      <c r="DM416" s="139"/>
      <c r="DN416" s="139"/>
    </row>
    <row r="417" spans="1:118" hidden="1" outlineLevel="1">
      <c r="A417" s="149" t="str">
        <f>A416</f>
        <v>[ESO Affiliate or Related Undertaking that do not trade / transact with the ESO 4]</v>
      </c>
      <c r="B417" s="124" t="s">
        <v>112</v>
      </c>
      <c r="C417" s="124"/>
      <c r="D417" s="124"/>
      <c r="E417" s="124"/>
      <c r="F417" s="124"/>
      <c r="G417" s="124"/>
      <c r="H417" s="124"/>
      <c r="I417" s="124"/>
      <c r="J417" s="108" t="s">
        <v>107</v>
      </c>
      <c r="K417" s="134"/>
      <c r="L417" s="130"/>
      <c r="M417" s="130"/>
      <c r="N417" s="130"/>
      <c r="O417" s="130"/>
      <c r="P417" s="124"/>
      <c r="Q417" s="124"/>
      <c r="R417" s="124"/>
      <c r="S417" s="124"/>
      <c r="T417" s="124"/>
      <c r="U417" s="124"/>
      <c r="V417" s="124"/>
      <c r="W417" s="124"/>
      <c r="X417" s="124"/>
      <c r="Y417" s="124"/>
      <c r="Z417" s="124"/>
      <c r="AA417" s="124"/>
      <c r="AB417" s="124"/>
      <c r="AC417" s="124"/>
      <c r="AD417" s="139"/>
      <c r="AE417" s="139"/>
      <c r="AF417" s="139"/>
      <c r="AG417" s="139"/>
      <c r="AH417" s="139"/>
      <c r="AI417" s="139"/>
      <c r="AJ417" s="139"/>
      <c r="AK417" s="139"/>
      <c r="AL417" s="139"/>
      <c r="AM417" s="139"/>
      <c r="AN417" s="139"/>
      <c r="AO417" s="139"/>
      <c r="AP417" s="139"/>
      <c r="AQ417" s="124"/>
      <c r="AV417" s="124"/>
      <c r="AW417" s="139"/>
      <c r="AX417" s="139"/>
      <c r="AY417" s="139"/>
      <c r="AZ417" s="139"/>
      <c r="BA417" s="139"/>
      <c r="BB417" s="139"/>
      <c r="BC417" s="139"/>
      <c r="BD417" s="139"/>
      <c r="BE417" s="139"/>
      <c r="BF417" s="139"/>
      <c r="BG417" s="139"/>
      <c r="BH417" s="139"/>
      <c r="BI417" s="139"/>
      <c r="BO417" s="124"/>
      <c r="BP417" s="139"/>
      <c r="BQ417" s="139"/>
      <c r="BR417" s="139"/>
      <c r="BS417" s="139"/>
      <c r="BT417" s="139"/>
      <c r="BU417" s="139"/>
      <c r="BV417" s="139"/>
      <c r="BW417" s="139"/>
      <c r="BX417" s="139"/>
      <c r="BY417" s="139"/>
      <c r="BZ417" s="139"/>
      <c r="CA417" s="139"/>
      <c r="CB417" s="139"/>
      <c r="CH417" s="124"/>
      <c r="CI417" s="139"/>
      <c r="CJ417" s="139"/>
      <c r="CK417" s="139"/>
      <c r="CL417" s="139"/>
      <c r="CM417" s="139"/>
      <c r="CN417" s="139"/>
      <c r="CO417" s="139"/>
      <c r="CP417" s="139"/>
      <c r="CQ417" s="139"/>
      <c r="CR417" s="139"/>
      <c r="CS417" s="139"/>
      <c r="CT417" s="139"/>
      <c r="CU417" s="139"/>
      <c r="DA417" s="124"/>
      <c r="DB417" s="139"/>
      <c r="DC417" s="139"/>
      <c r="DD417" s="139"/>
      <c r="DE417" s="139"/>
      <c r="DF417" s="139"/>
      <c r="DG417" s="139"/>
      <c r="DH417" s="139"/>
      <c r="DI417" s="139"/>
      <c r="DJ417" s="139"/>
      <c r="DK417" s="139"/>
      <c r="DL417" s="139"/>
      <c r="DM417" s="139"/>
      <c r="DN417" s="139"/>
    </row>
    <row r="418" spans="1:118" hidden="1" outlineLevel="1">
      <c r="A418" s="149" t="str">
        <f>A416</f>
        <v>[ESO Affiliate or Related Undertaking that do not trade / transact with the ESO 4]</v>
      </c>
      <c r="B418" s="124" t="s">
        <v>129</v>
      </c>
      <c r="C418" s="124"/>
      <c r="D418" s="124"/>
      <c r="E418" s="124"/>
      <c r="F418" s="124"/>
      <c r="G418" s="124"/>
      <c r="H418" s="124"/>
      <c r="I418" s="124"/>
      <c r="J418" s="108" t="s">
        <v>130</v>
      </c>
      <c r="K418" s="146">
        <f t="shared" ref="K418:O418" si="165">IFERROR(K417/K416,0)</f>
        <v>0</v>
      </c>
      <c r="L418" s="147">
        <f t="shared" si="165"/>
        <v>0</v>
      </c>
      <c r="M418" s="147">
        <f t="shared" si="165"/>
        <v>0</v>
      </c>
      <c r="N418" s="147">
        <f t="shared" si="165"/>
        <v>0</v>
      </c>
      <c r="O418" s="147">
        <f t="shared" si="165"/>
        <v>0</v>
      </c>
      <c r="P418" s="124"/>
      <c r="Q418" s="124"/>
      <c r="R418" s="124"/>
      <c r="S418" s="124"/>
      <c r="T418" s="124"/>
      <c r="U418" s="124"/>
      <c r="V418" s="124"/>
      <c r="W418" s="124"/>
      <c r="X418" s="124"/>
      <c r="Y418" s="124"/>
      <c r="Z418" s="124"/>
      <c r="AA418" s="124"/>
      <c r="AB418" s="124"/>
      <c r="AC418" s="124"/>
      <c r="AD418" s="139"/>
      <c r="AE418" s="139"/>
      <c r="AF418" s="139"/>
      <c r="AG418" s="139"/>
      <c r="AH418" s="139"/>
      <c r="AI418" s="139"/>
      <c r="AJ418" s="139"/>
      <c r="AK418" s="139"/>
      <c r="AL418" s="139"/>
      <c r="AM418" s="139"/>
      <c r="AN418" s="139"/>
      <c r="AO418" s="139"/>
      <c r="AP418" s="139"/>
      <c r="AQ418" s="124"/>
      <c r="AV418" s="124"/>
      <c r="AW418" s="139"/>
      <c r="AX418" s="139"/>
      <c r="AY418" s="139"/>
      <c r="AZ418" s="139"/>
      <c r="BA418" s="139"/>
      <c r="BB418" s="139"/>
      <c r="BC418" s="139"/>
      <c r="BD418" s="139"/>
      <c r="BE418" s="139"/>
      <c r="BF418" s="139"/>
      <c r="BG418" s="139"/>
      <c r="BH418" s="139"/>
      <c r="BI418" s="139"/>
      <c r="BO418" s="124"/>
      <c r="BP418" s="139"/>
      <c r="BQ418" s="139"/>
      <c r="BR418" s="139"/>
      <c r="BS418" s="139"/>
      <c r="BT418" s="139"/>
      <c r="BU418" s="139"/>
      <c r="BV418" s="139"/>
      <c r="BW418" s="139"/>
      <c r="BX418" s="139"/>
      <c r="BY418" s="139"/>
      <c r="BZ418" s="139"/>
      <c r="CA418" s="139"/>
      <c r="CB418" s="139"/>
      <c r="CH418" s="124"/>
      <c r="CI418" s="139"/>
      <c r="CJ418" s="139"/>
      <c r="CK418" s="139"/>
      <c r="CL418" s="139"/>
      <c r="CM418" s="139"/>
      <c r="CN418" s="139"/>
      <c r="CO418" s="139"/>
      <c r="CP418" s="139"/>
      <c r="CQ418" s="139"/>
      <c r="CR418" s="139"/>
      <c r="CS418" s="139"/>
      <c r="CT418" s="139"/>
      <c r="CU418" s="139"/>
      <c r="DA418" s="124"/>
      <c r="DB418" s="139"/>
      <c r="DC418" s="139"/>
      <c r="DD418" s="139"/>
      <c r="DE418" s="139"/>
      <c r="DF418" s="139"/>
      <c r="DG418" s="139"/>
      <c r="DH418" s="139"/>
      <c r="DI418" s="139"/>
      <c r="DJ418" s="139"/>
      <c r="DK418" s="139"/>
      <c r="DL418" s="139"/>
      <c r="DM418" s="139"/>
      <c r="DN418" s="139"/>
    </row>
    <row r="419" spans="1:118" hidden="1" outlineLevel="1">
      <c r="A419" s="148" t="s">
        <v>136</v>
      </c>
      <c r="B419" s="124" t="s">
        <v>128</v>
      </c>
      <c r="C419" s="124"/>
      <c r="D419" s="124"/>
      <c r="E419" s="124"/>
      <c r="F419" s="124"/>
      <c r="G419" s="124"/>
      <c r="H419" s="124"/>
      <c r="I419" s="124"/>
      <c r="J419" s="108" t="s">
        <v>107</v>
      </c>
      <c r="K419" s="134"/>
      <c r="L419" s="130"/>
      <c r="M419" s="130"/>
      <c r="N419" s="130"/>
      <c r="O419" s="130"/>
      <c r="P419" s="124"/>
      <c r="Q419" s="124"/>
      <c r="R419" s="124"/>
      <c r="S419" s="124"/>
      <c r="T419" s="124"/>
      <c r="U419" s="124"/>
      <c r="V419" s="124"/>
      <c r="W419" s="124"/>
      <c r="X419" s="124"/>
      <c r="Y419" s="124"/>
      <c r="Z419" s="124"/>
      <c r="AA419" s="124"/>
      <c r="AB419" s="124"/>
      <c r="AC419" s="124"/>
      <c r="AD419" s="139"/>
      <c r="AE419" s="139"/>
      <c r="AF419" s="139"/>
      <c r="AG419" s="139"/>
      <c r="AH419" s="139"/>
      <c r="AI419" s="139"/>
      <c r="AJ419" s="139"/>
      <c r="AK419" s="139"/>
      <c r="AL419" s="139"/>
      <c r="AM419" s="139"/>
      <c r="AN419" s="139"/>
      <c r="AO419" s="139"/>
      <c r="AP419" s="139"/>
      <c r="AQ419" s="124"/>
      <c r="AV419" s="124"/>
      <c r="AW419" s="139"/>
      <c r="AX419" s="139"/>
      <c r="AY419" s="139"/>
      <c r="AZ419" s="139"/>
      <c r="BA419" s="139"/>
      <c r="BB419" s="139"/>
      <c r="BC419" s="139"/>
      <c r="BD419" s="139"/>
      <c r="BE419" s="139"/>
      <c r="BF419" s="139"/>
      <c r="BG419" s="139"/>
      <c r="BH419" s="139"/>
      <c r="BI419" s="139"/>
      <c r="BO419" s="124"/>
      <c r="BP419" s="139"/>
      <c r="BQ419" s="139"/>
      <c r="BR419" s="139"/>
      <c r="BS419" s="139"/>
      <c r="BT419" s="139"/>
      <c r="BU419" s="139"/>
      <c r="BV419" s="139"/>
      <c r="BW419" s="139"/>
      <c r="BX419" s="139"/>
      <c r="BY419" s="139"/>
      <c r="BZ419" s="139"/>
      <c r="CA419" s="139"/>
      <c r="CB419" s="139"/>
      <c r="CH419" s="124"/>
      <c r="CI419" s="139"/>
      <c r="CJ419" s="139"/>
      <c r="CK419" s="139"/>
      <c r="CL419" s="139"/>
      <c r="CM419" s="139"/>
      <c r="CN419" s="139"/>
      <c r="CO419" s="139"/>
      <c r="CP419" s="139"/>
      <c r="CQ419" s="139"/>
      <c r="CR419" s="139"/>
      <c r="CS419" s="139"/>
      <c r="CT419" s="139"/>
      <c r="CU419" s="139"/>
      <c r="DA419" s="124"/>
      <c r="DB419" s="139"/>
      <c r="DC419" s="139"/>
      <c r="DD419" s="139"/>
      <c r="DE419" s="139"/>
      <c r="DF419" s="139"/>
      <c r="DG419" s="139"/>
      <c r="DH419" s="139"/>
      <c r="DI419" s="139"/>
      <c r="DJ419" s="139"/>
      <c r="DK419" s="139"/>
      <c r="DL419" s="139"/>
      <c r="DM419" s="139"/>
      <c r="DN419" s="139"/>
    </row>
    <row r="420" spans="1:118" hidden="1" outlineLevel="1">
      <c r="A420" s="149" t="str">
        <f>A419</f>
        <v>[ESO Affiliate or Related Undertaking that do not trade / transact with the ESO 5]</v>
      </c>
      <c r="B420" s="124" t="s">
        <v>112</v>
      </c>
      <c r="C420" s="124"/>
      <c r="D420" s="124"/>
      <c r="E420" s="124"/>
      <c r="F420" s="124"/>
      <c r="G420" s="124"/>
      <c r="H420" s="124"/>
      <c r="I420" s="124"/>
      <c r="J420" s="108" t="s">
        <v>107</v>
      </c>
      <c r="K420" s="134"/>
      <c r="L420" s="130"/>
      <c r="M420" s="130"/>
      <c r="N420" s="130"/>
      <c r="O420" s="130"/>
      <c r="P420" s="124"/>
      <c r="Q420" s="124"/>
      <c r="R420" s="124"/>
      <c r="S420" s="124"/>
      <c r="T420" s="124"/>
      <c r="U420" s="124"/>
      <c r="V420" s="124"/>
      <c r="W420" s="124"/>
      <c r="X420" s="124"/>
      <c r="Y420" s="124"/>
      <c r="Z420" s="124"/>
      <c r="AA420" s="124"/>
      <c r="AB420" s="124"/>
      <c r="AC420" s="124"/>
      <c r="AD420" s="139"/>
      <c r="AE420" s="139"/>
      <c r="AF420" s="139"/>
      <c r="AG420" s="139"/>
      <c r="AH420" s="139"/>
      <c r="AI420" s="139"/>
      <c r="AJ420" s="139"/>
      <c r="AK420" s="139"/>
      <c r="AL420" s="139"/>
      <c r="AM420" s="139"/>
      <c r="AN420" s="139"/>
      <c r="AO420" s="139"/>
      <c r="AP420" s="139"/>
      <c r="AQ420" s="124"/>
      <c r="AV420" s="124"/>
      <c r="AW420" s="139"/>
      <c r="AX420" s="139"/>
      <c r="AY420" s="139"/>
      <c r="AZ420" s="139"/>
      <c r="BA420" s="139"/>
      <c r="BB420" s="139"/>
      <c r="BC420" s="139"/>
      <c r="BD420" s="139"/>
      <c r="BE420" s="139"/>
      <c r="BF420" s="139"/>
      <c r="BG420" s="139"/>
      <c r="BH420" s="139"/>
      <c r="BI420" s="139"/>
      <c r="BO420" s="124"/>
      <c r="BP420" s="139"/>
      <c r="BQ420" s="139"/>
      <c r="BR420" s="139"/>
      <c r="BS420" s="139"/>
      <c r="BT420" s="139"/>
      <c r="BU420" s="139"/>
      <c r="BV420" s="139"/>
      <c r="BW420" s="139"/>
      <c r="BX420" s="139"/>
      <c r="BY420" s="139"/>
      <c r="BZ420" s="139"/>
      <c r="CA420" s="139"/>
      <c r="CB420" s="139"/>
      <c r="CH420" s="124"/>
      <c r="CI420" s="139"/>
      <c r="CJ420" s="139"/>
      <c r="CK420" s="139"/>
      <c r="CL420" s="139"/>
      <c r="CM420" s="139"/>
      <c r="CN420" s="139"/>
      <c r="CO420" s="139"/>
      <c r="CP420" s="139"/>
      <c r="CQ420" s="139"/>
      <c r="CR420" s="139"/>
      <c r="CS420" s="139"/>
      <c r="CT420" s="139"/>
      <c r="CU420" s="139"/>
      <c r="DA420" s="124"/>
      <c r="DB420" s="139"/>
      <c r="DC420" s="139"/>
      <c r="DD420" s="139"/>
      <c r="DE420" s="139"/>
      <c r="DF420" s="139"/>
      <c r="DG420" s="139"/>
      <c r="DH420" s="139"/>
      <c r="DI420" s="139"/>
      <c r="DJ420" s="139"/>
      <c r="DK420" s="139"/>
      <c r="DL420" s="139"/>
      <c r="DM420" s="139"/>
      <c r="DN420" s="139"/>
    </row>
    <row r="421" spans="1:118" hidden="1" outlineLevel="1">
      <c r="A421" s="149" t="str">
        <f>A419</f>
        <v>[ESO Affiliate or Related Undertaking that do not trade / transact with the ESO 5]</v>
      </c>
      <c r="B421" s="124" t="s">
        <v>129</v>
      </c>
      <c r="C421" s="124"/>
      <c r="D421" s="124"/>
      <c r="E421" s="124"/>
      <c r="F421" s="124"/>
      <c r="G421" s="124"/>
      <c r="H421" s="124"/>
      <c r="I421" s="124"/>
      <c r="J421" s="108" t="s">
        <v>130</v>
      </c>
      <c r="K421" s="146">
        <f t="shared" ref="K421:O421" si="166">IFERROR(K420/K419,0)</f>
        <v>0</v>
      </c>
      <c r="L421" s="147">
        <f t="shared" si="166"/>
        <v>0</v>
      </c>
      <c r="M421" s="147">
        <f t="shared" si="166"/>
        <v>0</v>
      </c>
      <c r="N421" s="147">
        <f t="shared" si="166"/>
        <v>0</v>
      </c>
      <c r="O421" s="147">
        <f t="shared" si="166"/>
        <v>0</v>
      </c>
      <c r="P421" s="124"/>
      <c r="Q421" s="124"/>
      <c r="R421" s="124"/>
      <c r="S421" s="124"/>
      <c r="T421" s="124"/>
      <c r="U421" s="124"/>
      <c r="V421" s="124"/>
      <c r="W421" s="124"/>
      <c r="X421" s="124"/>
      <c r="Y421" s="124"/>
      <c r="Z421" s="124"/>
      <c r="AA421" s="124"/>
      <c r="AB421" s="124"/>
      <c r="AC421" s="124"/>
      <c r="AD421" s="139"/>
      <c r="AE421" s="139"/>
      <c r="AF421" s="139"/>
      <c r="AG421" s="139"/>
      <c r="AH421" s="139"/>
      <c r="AI421" s="139"/>
      <c r="AJ421" s="139"/>
      <c r="AK421" s="139"/>
      <c r="AL421" s="139"/>
      <c r="AM421" s="139"/>
      <c r="AN421" s="139"/>
      <c r="AO421" s="139"/>
      <c r="AP421" s="139"/>
      <c r="AQ421" s="124"/>
      <c r="AV421" s="124"/>
      <c r="AW421" s="139"/>
      <c r="AX421" s="139"/>
      <c r="AY421" s="139"/>
      <c r="AZ421" s="139"/>
      <c r="BA421" s="139"/>
      <c r="BB421" s="139"/>
      <c r="BC421" s="139"/>
      <c r="BD421" s="139"/>
      <c r="BE421" s="139"/>
      <c r="BF421" s="139"/>
      <c r="BG421" s="139"/>
      <c r="BH421" s="139"/>
      <c r="BI421" s="139"/>
      <c r="BO421" s="124"/>
      <c r="BP421" s="139"/>
      <c r="BQ421" s="139"/>
      <c r="BR421" s="139"/>
      <c r="BS421" s="139"/>
      <c r="BT421" s="139"/>
      <c r="BU421" s="139"/>
      <c r="BV421" s="139"/>
      <c r="BW421" s="139"/>
      <c r="BX421" s="139"/>
      <c r="BY421" s="139"/>
      <c r="BZ421" s="139"/>
      <c r="CA421" s="139"/>
      <c r="CB421" s="139"/>
      <c r="CH421" s="124"/>
      <c r="CI421" s="139"/>
      <c r="CJ421" s="139"/>
      <c r="CK421" s="139"/>
      <c r="CL421" s="139"/>
      <c r="CM421" s="139"/>
      <c r="CN421" s="139"/>
      <c r="CO421" s="139"/>
      <c r="CP421" s="139"/>
      <c r="CQ421" s="139"/>
      <c r="CR421" s="139"/>
      <c r="CS421" s="139"/>
      <c r="CT421" s="139"/>
      <c r="CU421" s="139"/>
      <c r="DA421" s="124"/>
      <c r="DB421" s="139"/>
      <c r="DC421" s="139"/>
      <c r="DD421" s="139"/>
      <c r="DE421" s="139"/>
      <c r="DF421" s="139"/>
      <c r="DG421" s="139"/>
      <c r="DH421" s="139"/>
      <c r="DI421" s="139"/>
      <c r="DJ421" s="139"/>
      <c r="DK421" s="139"/>
      <c r="DL421" s="139"/>
      <c r="DM421" s="139"/>
      <c r="DN421" s="139"/>
    </row>
    <row r="422" spans="1:118" hidden="1" outlineLevel="1">
      <c r="A422" s="148" t="s">
        <v>137</v>
      </c>
      <c r="B422" s="124" t="s">
        <v>128</v>
      </c>
      <c r="C422" s="124"/>
      <c r="D422" s="124"/>
      <c r="E422" s="124"/>
      <c r="F422" s="124"/>
      <c r="G422" s="124"/>
      <c r="H422" s="124"/>
      <c r="I422" s="124"/>
      <c r="J422" s="108" t="s">
        <v>107</v>
      </c>
      <c r="K422" s="134"/>
      <c r="L422" s="130"/>
      <c r="M422" s="130"/>
      <c r="N422" s="130"/>
      <c r="O422" s="130"/>
      <c r="P422" s="124"/>
      <c r="Q422" s="124"/>
      <c r="R422" s="124"/>
      <c r="S422" s="124"/>
      <c r="T422" s="124"/>
      <c r="U422" s="124"/>
      <c r="V422" s="124"/>
      <c r="W422" s="124"/>
      <c r="X422" s="124"/>
      <c r="Y422" s="124"/>
      <c r="Z422" s="124"/>
      <c r="AA422" s="124"/>
      <c r="AB422" s="124"/>
      <c r="AC422" s="124"/>
      <c r="AD422" s="139"/>
      <c r="AE422" s="139"/>
      <c r="AF422" s="139"/>
      <c r="AG422" s="139"/>
      <c r="AH422" s="139"/>
      <c r="AI422" s="139"/>
      <c r="AJ422" s="139"/>
      <c r="AK422" s="139"/>
      <c r="AL422" s="139"/>
      <c r="AM422" s="139"/>
      <c r="AN422" s="139"/>
      <c r="AO422" s="139"/>
      <c r="AP422" s="139"/>
      <c r="AQ422" s="124"/>
      <c r="AV422" s="124"/>
      <c r="AW422" s="139"/>
      <c r="AX422" s="139"/>
      <c r="AY422" s="139"/>
      <c r="AZ422" s="139"/>
      <c r="BA422" s="139"/>
      <c r="BB422" s="139"/>
      <c r="BC422" s="139"/>
      <c r="BD422" s="139"/>
      <c r="BE422" s="139"/>
      <c r="BF422" s="139"/>
      <c r="BG422" s="139"/>
      <c r="BH422" s="139"/>
      <c r="BI422" s="139"/>
      <c r="BO422" s="124"/>
      <c r="BP422" s="139"/>
      <c r="BQ422" s="139"/>
      <c r="BR422" s="139"/>
      <c r="BS422" s="139"/>
      <c r="BT422" s="139"/>
      <c r="BU422" s="139"/>
      <c r="BV422" s="139"/>
      <c r="BW422" s="139"/>
      <c r="BX422" s="139"/>
      <c r="BY422" s="139"/>
      <c r="BZ422" s="139"/>
      <c r="CA422" s="139"/>
      <c r="CB422" s="139"/>
      <c r="CH422" s="124"/>
      <c r="CI422" s="139"/>
      <c r="CJ422" s="139"/>
      <c r="CK422" s="139"/>
      <c r="CL422" s="139"/>
      <c r="CM422" s="139"/>
      <c r="CN422" s="139"/>
      <c r="CO422" s="139"/>
      <c r="CP422" s="139"/>
      <c r="CQ422" s="139"/>
      <c r="CR422" s="139"/>
      <c r="CS422" s="139"/>
      <c r="CT422" s="139"/>
      <c r="CU422" s="139"/>
      <c r="DA422" s="124"/>
      <c r="DB422" s="139"/>
      <c r="DC422" s="139"/>
      <c r="DD422" s="139"/>
      <c r="DE422" s="139"/>
      <c r="DF422" s="139"/>
      <c r="DG422" s="139"/>
      <c r="DH422" s="139"/>
      <c r="DI422" s="139"/>
      <c r="DJ422" s="139"/>
      <c r="DK422" s="139"/>
      <c r="DL422" s="139"/>
      <c r="DM422" s="139"/>
      <c r="DN422" s="139"/>
    </row>
    <row r="423" spans="1:118" hidden="1" outlineLevel="1">
      <c r="A423" s="149" t="str">
        <f>A422</f>
        <v>[ESO Affiliate or Related Undertaking that do not trade / transact with the ESO 6]</v>
      </c>
      <c r="B423" s="124" t="s">
        <v>112</v>
      </c>
      <c r="C423" s="124"/>
      <c r="D423" s="124"/>
      <c r="E423" s="124"/>
      <c r="F423" s="124"/>
      <c r="G423" s="124"/>
      <c r="H423" s="124"/>
      <c r="I423" s="124"/>
      <c r="J423" s="108" t="s">
        <v>107</v>
      </c>
      <c r="K423" s="134"/>
      <c r="L423" s="130"/>
      <c r="M423" s="130"/>
      <c r="N423" s="130"/>
      <c r="O423" s="130"/>
      <c r="P423" s="124"/>
      <c r="Q423" s="124"/>
      <c r="R423" s="124"/>
      <c r="S423" s="124"/>
      <c r="T423" s="124"/>
      <c r="U423" s="124"/>
      <c r="V423" s="124"/>
      <c r="W423" s="124"/>
      <c r="X423" s="124"/>
      <c r="Y423" s="124"/>
      <c r="Z423" s="124"/>
      <c r="AA423" s="124"/>
      <c r="AB423" s="124"/>
      <c r="AC423" s="124"/>
      <c r="AD423" s="139"/>
      <c r="AE423" s="139"/>
      <c r="AF423" s="139"/>
      <c r="AG423" s="139"/>
      <c r="AH423" s="139"/>
      <c r="AI423" s="139"/>
      <c r="AJ423" s="139"/>
      <c r="AK423" s="139"/>
      <c r="AL423" s="139"/>
      <c r="AM423" s="139"/>
      <c r="AN423" s="139"/>
      <c r="AO423" s="139"/>
      <c r="AP423" s="139"/>
      <c r="AQ423" s="124"/>
      <c r="AV423" s="124"/>
      <c r="AW423" s="139"/>
      <c r="AX423" s="139"/>
      <c r="AY423" s="139"/>
      <c r="AZ423" s="139"/>
      <c r="BA423" s="139"/>
      <c r="BB423" s="139"/>
      <c r="BC423" s="139"/>
      <c r="BD423" s="139"/>
      <c r="BE423" s="139"/>
      <c r="BF423" s="139"/>
      <c r="BG423" s="139"/>
      <c r="BH423" s="139"/>
      <c r="BI423" s="139"/>
      <c r="BO423" s="124"/>
      <c r="BP423" s="139"/>
      <c r="BQ423" s="139"/>
      <c r="BR423" s="139"/>
      <c r="BS423" s="139"/>
      <c r="BT423" s="139"/>
      <c r="BU423" s="139"/>
      <c r="BV423" s="139"/>
      <c r="BW423" s="139"/>
      <c r="BX423" s="139"/>
      <c r="BY423" s="139"/>
      <c r="BZ423" s="139"/>
      <c r="CA423" s="139"/>
      <c r="CB423" s="139"/>
      <c r="CH423" s="124"/>
      <c r="CI423" s="139"/>
      <c r="CJ423" s="139"/>
      <c r="CK423" s="139"/>
      <c r="CL423" s="139"/>
      <c r="CM423" s="139"/>
      <c r="CN423" s="139"/>
      <c r="CO423" s="139"/>
      <c r="CP423" s="139"/>
      <c r="CQ423" s="139"/>
      <c r="CR423" s="139"/>
      <c r="CS423" s="139"/>
      <c r="CT423" s="139"/>
      <c r="CU423" s="139"/>
      <c r="DA423" s="124"/>
      <c r="DB423" s="139"/>
      <c r="DC423" s="139"/>
      <c r="DD423" s="139"/>
      <c r="DE423" s="139"/>
      <c r="DF423" s="139"/>
      <c r="DG423" s="139"/>
      <c r="DH423" s="139"/>
      <c r="DI423" s="139"/>
      <c r="DJ423" s="139"/>
      <c r="DK423" s="139"/>
      <c r="DL423" s="139"/>
      <c r="DM423" s="139"/>
      <c r="DN423" s="139"/>
    </row>
    <row r="424" spans="1:118" hidden="1" outlineLevel="1">
      <c r="A424" s="149" t="str">
        <f>A422</f>
        <v>[ESO Affiliate or Related Undertaking that do not trade / transact with the ESO 6]</v>
      </c>
      <c r="B424" s="124" t="s">
        <v>129</v>
      </c>
      <c r="C424" s="124"/>
      <c r="D424" s="124"/>
      <c r="E424" s="124"/>
      <c r="F424" s="124"/>
      <c r="G424" s="124"/>
      <c r="H424" s="124"/>
      <c r="I424" s="124"/>
      <c r="J424" s="108" t="s">
        <v>130</v>
      </c>
      <c r="K424" s="146">
        <f t="shared" ref="K424:O424" si="167">IFERROR(K423/K422,0)</f>
        <v>0</v>
      </c>
      <c r="L424" s="147">
        <f t="shared" si="167"/>
        <v>0</v>
      </c>
      <c r="M424" s="147">
        <f t="shared" si="167"/>
        <v>0</v>
      </c>
      <c r="N424" s="147">
        <f t="shared" si="167"/>
        <v>0</v>
      </c>
      <c r="O424" s="147">
        <f t="shared" si="167"/>
        <v>0</v>
      </c>
      <c r="P424" s="124"/>
      <c r="Q424" s="124"/>
      <c r="R424" s="124"/>
      <c r="S424" s="124"/>
      <c r="T424" s="124"/>
      <c r="U424" s="124"/>
      <c r="V424" s="124"/>
      <c r="W424" s="124"/>
      <c r="X424" s="124"/>
      <c r="Y424" s="124"/>
      <c r="Z424" s="124"/>
      <c r="AA424" s="124"/>
      <c r="AB424" s="124"/>
      <c r="AC424" s="124"/>
      <c r="AD424" s="139"/>
      <c r="AE424" s="139"/>
      <c r="AF424" s="139"/>
      <c r="AG424" s="139"/>
      <c r="AH424" s="139"/>
      <c r="AI424" s="139"/>
      <c r="AJ424" s="139"/>
      <c r="AK424" s="139"/>
      <c r="AL424" s="139"/>
      <c r="AM424" s="139"/>
      <c r="AN424" s="139"/>
      <c r="AO424" s="139"/>
      <c r="AP424" s="139"/>
      <c r="AQ424" s="124"/>
      <c r="AV424" s="124"/>
      <c r="AW424" s="139"/>
      <c r="AX424" s="139"/>
      <c r="AY424" s="139"/>
      <c r="AZ424" s="139"/>
      <c r="BA424" s="139"/>
      <c r="BB424" s="139"/>
      <c r="BC424" s="139"/>
      <c r="BD424" s="139"/>
      <c r="BE424" s="139"/>
      <c r="BF424" s="139"/>
      <c r="BG424" s="139"/>
      <c r="BH424" s="139"/>
      <c r="BI424" s="139"/>
      <c r="BO424" s="124"/>
      <c r="BP424" s="139"/>
      <c r="BQ424" s="139"/>
      <c r="BR424" s="139"/>
      <c r="BS424" s="139"/>
      <c r="BT424" s="139"/>
      <c r="BU424" s="139"/>
      <c r="BV424" s="139"/>
      <c r="BW424" s="139"/>
      <c r="BX424" s="139"/>
      <c r="BY424" s="139"/>
      <c r="BZ424" s="139"/>
      <c r="CA424" s="139"/>
      <c r="CB424" s="139"/>
      <c r="CH424" s="124"/>
      <c r="CI424" s="139"/>
      <c r="CJ424" s="139"/>
      <c r="CK424" s="139"/>
      <c r="CL424" s="139"/>
      <c r="CM424" s="139"/>
      <c r="CN424" s="139"/>
      <c r="CO424" s="139"/>
      <c r="CP424" s="139"/>
      <c r="CQ424" s="139"/>
      <c r="CR424" s="139"/>
      <c r="CS424" s="139"/>
      <c r="CT424" s="139"/>
      <c r="CU424" s="139"/>
      <c r="DA424" s="124"/>
      <c r="DB424" s="139"/>
      <c r="DC424" s="139"/>
      <c r="DD424" s="139"/>
      <c r="DE424" s="139"/>
      <c r="DF424" s="139"/>
      <c r="DG424" s="139"/>
      <c r="DH424" s="139"/>
      <c r="DI424" s="139"/>
      <c r="DJ424" s="139"/>
      <c r="DK424" s="139"/>
      <c r="DL424" s="139"/>
      <c r="DM424" s="139"/>
      <c r="DN424" s="139"/>
    </row>
    <row r="425" spans="1:118" hidden="1" outlineLevel="1">
      <c r="A425" s="124" t="s">
        <v>138</v>
      </c>
      <c r="B425" s="124" t="s">
        <v>128</v>
      </c>
      <c r="C425" s="124"/>
      <c r="D425" s="124"/>
      <c r="E425" s="124"/>
      <c r="F425" s="124"/>
      <c r="G425" s="124"/>
      <c r="H425" s="124"/>
      <c r="I425" s="124"/>
      <c r="J425" s="108" t="s">
        <v>107</v>
      </c>
      <c r="K425" s="134"/>
      <c r="L425" s="130"/>
      <c r="M425" s="130"/>
      <c r="N425" s="130"/>
      <c r="O425" s="130"/>
      <c r="P425" s="124"/>
      <c r="Q425" s="124"/>
      <c r="R425" s="124"/>
      <c r="S425" s="124"/>
      <c r="T425" s="124"/>
      <c r="U425" s="124"/>
      <c r="V425" s="124"/>
      <c r="W425" s="124"/>
      <c r="X425" s="124"/>
      <c r="Y425" s="124"/>
      <c r="Z425" s="124"/>
      <c r="AA425" s="124"/>
      <c r="AB425" s="124"/>
      <c r="AC425" s="124"/>
      <c r="AD425" s="139"/>
      <c r="AE425" s="139"/>
      <c r="AF425" s="139"/>
      <c r="AG425" s="139"/>
      <c r="AH425" s="139"/>
      <c r="AI425" s="139"/>
      <c r="AJ425" s="139"/>
      <c r="AK425" s="139"/>
      <c r="AL425" s="139"/>
      <c r="AM425" s="139"/>
      <c r="AN425" s="139"/>
      <c r="AO425" s="139"/>
      <c r="AP425" s="139"/>
      <c r="AQ425" s="124"/>
      <c r="AV425" s="124"/>
      <c r="AW425" s="139"/>
      <c r="AX425" s="139"/>
      <c r="AY425" s="139"/>
      <c r="AZ425" s="139"/>
      <c r="BA425" s="139"/>
      <c r="BB425" s="139"/>
      <c r="BC425" s="139"/>
      <c r="BD425" s="139"/>
      <c r="BE425" s="139"/>
      <c r="BF425" s="139"/>
      <c r="BG425" s="139"/>
      <c r="BH425" s="139"/>
      <c r="BI425" s="139"/>
      <c r="BO425" s="124"/>
      <c r="BP425" s="139"/>
      <c r="BQ425" s="139"/>
      <c r="BR425" s="139"/>
      <c r="BS425" s="139"/>
      <c r="BT425" s="139"/>
      <c r="BU425" s="139"/>
      <c r="BV425" s="139"/>
      <c r="BW425" s="139"/>
      <c r="BX425" s="139"/>
      <c r="BY425" s="139"/>
      <c r="BZ425" s="139"/>
      <c r="CA425" s="139"/>
      <c r="CB425" s="139"/>
      <c r="CH425" s="124"/>
      <c r="CI425" s="139"/>
      <c r="CJ425" s="139"/>
      <c r="CK425" s="139"/>
      <c r="CL425" s="139"/>
      <c r="CM425" s="139"/>
      <c r="CN425" s="139"/>
      <c r="CO425" s="139"/>
      <c r="CP425" s="139"/>
      <c r="CQ425" s="139"/>
      <c r="CR425" s="139"/>
      <c r="CS425" s="139"/>
      <c r="CT425" s="139"/>
      <c r="CU425" s="139"/>
      <c r="DA425" s="124"/>
      <c r="DB425" s="139"/>
      <c r="DC425" s="139"/>
      <c r="DD425" s="139"/>
      <c r="DE425" s="139"/>
      <c r="DF425" s="139"/>
      <c r="DG425" s="139"/>
      <c r="DH425" s="139"/>
      <c r="DI425" s="139"/>
      <c r="DJ425" s="139"/>
      <c r="DK425" s="139"/>
      <c r="DL425" s="139"/>
      <c r="DM425" s="139"/>
      <c r="DN425" s="139"/>
    </row>
    <row r="426" spans="1:118" hidden="1" outlineLevel="1">
      <c r="A426" s="124" t="s">
        <v>138</v>
      </c>
      <c r="B426" s="124" t="s">
        <v>112</v>
      </c>
      <c r="C426" s="124"/>
      <c r="D426" s="124"/>
      <c r="E426" s="124"/>
      <c r="F426" s="124"/>
      <c r="G426" s="124"/>
      <c r="H426" s="124"/>
      <c r="I426" s="124"/>
      <c r="J426" s="108" t="s">
        <v>107</v>
      </c>
      <c r="K426" s="134"/>
      <c r="L426" s="130"/>
      <c r="M426" s="130"/>
      <c r="N426" s="130"/>
      <c r="O426" s="130"/>
      <c r="P426" s="124"/>
      <c r="Q426" s="124"/>
      <c r="R426" s="124"/>
      <c r="S426" s="124"/>
      <c r="T426" s="124"/>
      <c r="U426" s="124"/>
      <c r="V426" s="124"/>
      <c r="W426" s="124"/>
      <c r="X426" s="124"/>
      <c r="Y426" s="124"/>
      <c r="Z426" s="124"/>
      <c r="AA426" s="124"/>
      <c r="AB426" s="124"/>
      <c r="AC426" s="124"/>
      <c r="AD426" s="139"/>
      <c r="AE426" s="139"/>
      <c r="AF426" s="139"/>
      <c r="AG426" s="139"/>
      <c r="AH426" s="139"/>
      <c r="AI426" s="139"/>
      <c r="AJ426" s="139"/>
      <c r="AK426" s="139"/>
      <c r="AL426" s="139"/>
      <c r="AM426" s="139"/>
      <c r="AN426" s="139"/>
      <c r="AO426" s="139"/>
      <c r="AP426" s="139"/>
      <c r="AQ426" s="124"/>
      <c r="AV426" s="124"/>
      <c r="AW426" s="139"/>
      <c r="AX426" s="139"/>
      <c r="AY426" s="139"/>
      <c r="AZ426" s="139"/>
      <c r="BA426" s="139"/>
      <c r="BB426" s="139"/>
      <c r="BC426" s="139"/>
      <c r="BD426" s="139"/>
      <c r="BE426" s="139"/>
      <c r="BF426" s="139"/>
      <c r="BG426" s="139"/>
      <c r="BH426" s="139"/>
      <c r="BI426" s="139"/>
      <c r="BO426" s="124"/>
      <c r="BP426" s="139"/>
      <c r="BQ426" s="139"/>
      <c r="BR426" s="139"/>
      <c r="BS426" s="139"/>
      <c r="BT426" s="139"/>
      <c r="BU426" s="139"/>
      <c r="BV426" s="139"/>
      <c r="BW426" s="139"/>
      <c r="BX426" s="139"/>
      <c r="BY426" s="139"/>
      <c r="BZ426" s="139"/>
      <c r="CA426" s="139"/>
      <c r="CB426" s="139"/>
      <c r="CH426" s="124"/>
      <c r="CI426" s="139"/>
      <c r="CJ426" s="139"/>
      <c r="CK426" s="139"/>
      <c r="CL426" s="139"/>
      <c r="CM426" s="139"/>
      <c r="CN426" s="139"/>
      <c r="CO426" s="139"/>
      <c r="CP426" s="139"/>
      <c r="CQ426" s="139"/>
      <c r="CR426" s="139"/>
      <c r="CS426" s="139"/>
      <c r="CT426" s="139"/>
      <c r="CU426" s="139"/>
      <c r="DA426" s="124"/>
      <c r="DB426" s="139"/>
      <c r="DC426" s="139"/>
      <c r="DD426" s="139"/>
      <c r="DE426" s="139"/>
      <c r="DF426" s="139"/>
      <c r="DG426" s="139"/>
      <c r="DH426" s="139"/>
      <c r="DI426" s="139"/>
      <c r="DJ426" s="139"/>
      <c r="DK426" s="139"/>
      <c r="DL426" s="139"/>
      <c r="DM426" s="139"/>
      <c r="DN426" s="139"/>
    </row>
    <row r="427" spans="1:118" hidden="1" outlineLevel="1">
      <c r="A427" s="124" t="s">
        <v>138</v>
      </c>
      <c r="B427" s="124" t="s">
        <v>129</v>
      </c>
      <c r="C427" s="124"/>
      <c r="D427" s="124"/>
      <c r="E427" s="124"/>
      <c r="F427" s="124"/>
      <c r="G427" s="124"/>
      <c r="H427" s="124"/>
      <c r="I427" s="124"/>
      <c r="J427" s="108" t="s">
        <v>130</v>
      </c>
      <c r="K427" s="146">
        <f t="shared" ref="K427:O427" si="168">IFERROR(K426/K425,0)</f>
        <v>0</v>
      </c>
      <c r="L427" s="147">
        <f t="shared" si="168"/>
        <v>0</v>
      </c>
      <c r="M427" s="147">
        <f t="shared" si="168"/>
        <v>0</v>
      </c>
      <c r="N427" s="147">
        <f t="shared" si="168"/>
        <v>0</v>
      </c>
      <c r="O427" s="147">
        <f t="shared" si="168"/>
        <v>0</v>
      </c>
      <c r="P427" s="124"/>
      <c r="Q427" s="124"/>
      <c r="R427" s="124"/>
      <c r="S427" s="124"/>
      <c r="T427" s="124"/>
      <c r="U427" s="124"/>
      <c r="V427" s="124"/>
      <c r="W427" s="124"/>
      <c r="X427" s="124"/>
      <c r="Y427" s="124"/>
      <c r="Z427" s="124"/>
      <c r="AA427" s="124"/>
      <c r="AB427" s="124"/>
      <c r="AC427" s="124"/>
      <c r="AD427" s="139"/>
      <c r="AE427" s="139"/>
      <c r="AF427" s="139"/>
      <c r="AG427" s="139"/>
      <c r="AH427" s="139"/>
      <c r="AI427" s="139"/>
      <c r="AJ427" s="139"/>
      <c r="AK427" s="139"/>
      <c r="AL427" s="139"/>
      <c r="AM427" s="139"/>
      <c r="AN427" s="139"/>
      <c r="AO427" s="139"/>
      <c r="AP427" s="139"/>
      <c r="AQ427" s="124"/>
      <c r="AV427" s="124"/>
      <c r="AW427" s="139"/>
      <c r="AX427" s="139"/>
      <c r="AY427" s="139"/>
      <c r="AZ427" s="139"/>
      <c r="BA427" s="139"/>
      <c r="BB427" s="139"/>
      <c r="BC427" s="139"/>
      <c r="BD427" s="139"/>
      <c r="BE427" s="139"/>
      <c r="BF427" s="139"/>
      <c r="BG427" s="139"/>
      <c r="BH427" s="139"/>
      <c r="BI427" s="139"/>
      <c r="BO427" s="124"/>
      <c r="BP427" s="139"/>
      <c r="BQ427" s="139"/>
      <c r="BR427" s="139"/>
      <c r="BS427" s="139"/>
      <c r="BT427" s="139"/>
      <c r="BU427" s="139"/>
      <c r="BV427" s="139"/>
      <c r="BW427" s="139"/>
      <c r="BX427" s="139"/>
      <c r="BY427" s="139"/>
      <c r="BZ427" s="139"/>
      <c r="CA427" s="139"/>
      <c r="CB427" s="139"/>
      <c r="CH427" s="124"/>
      <c r="CI427" s="139"/>
      <c r="CJ427" s="139"/>
      <c r="CK427" s="139"/>
      <c r="CL427" s="139"/>
      <c r="CM427" s="139"/>
      <c r="CN427" s="139"/>
      <c r="CO427" s="139"/>
      <c r="CP427" s="139"/>
      <c r="CQ427" s="139"/>
      <c r="CR427" s="139"/>
      <c r="CS427" s="139"/>
      <c r="CT427" s="139"/>
      <c r="CU427" s="139"/>
      <c r="DA427" s="124"/>
      <c r="DB427" s="139"/>
      <c r="DC427" s="139"/>
      <c r="DD427" s="139"/>
      <c r="DE427" s="139"/>
      <c r="DF427" s="139"/>
      <c r="DG427" s="139"/>
      <c r="DH427" s="139"/>
      <c r="DI427" s="139"/>
      <c r="DJ427" s="139"/>
      <c r="DK427" s="139"/>
      <c r="DL427" s="139"/>
      <c r="DM427" s="139"/>
      <c r="DN427" s="139"/>
    </row>
    <row r="428" spans="1:118" hidden="1" outlineLevel="1">
      <c r="A428" s="124" t="s">
        <v>139</v>
      </c>
      <c r="B428" s="124"/>
      <c r="C428" s="124"/>
      <c r="D428" s="124"/>
      <c r="E428" s="124"/>
      <c r="F428" s="124"/>
      <c r="G428" s="124"/>
      <c r="H428" s="124"/>
      <c r="I428" s="124"/>
      <c r="J428" s="108"/>
      <c r="K428" s="150">
        <f t="shared" ref="K428:O428" si="169">IF(K403&gt;0,IF(K425&gt;=0.75*SUM(K403,K407,K410,K413,K416,K419,K422,K425),"Allowed", "Disallowed"),0)</f>
        <v>0</v>
      </c>
      <c r="L428" s="150">
        <f t="shared" si="169"/>
        <v>0</v>
      </c>
      <c r="M428" s="150">
        <f t="shared" si="169"/>
        <v>0</v>
      </c>
      <c r="N428" s="150">
        <f t="shared" si="169"/>
        <v>0</v>
      </c>
      <c r="O428" s="150">
        <f t="shared" si="169"/>
        <v>0</v>
      </c>
      <c r="P428" s="124"/>
      <c r="Q428" s="124"/>
      <c r="R428" s="124"/>
      <c r="S428" s="124"/>
      <c r="T428" s="124"/>
      <c r="U428" s="124"/>
      <c r="V428" s="124"/>
      <c r="W428" s="124"/>
      <c r="X428" s="124"/>
      <c r="Y428" s="124"/>
      <c r="Z428" s="124"/>
      <c r="AA428" s="124"/>
      <c r="AB428" s="124"/>
      <c r="AC428" s="124"/>
      <c r="AD428" s="139"/>
      <c r="AE428" s="139"/>
      <c r="AF428" s="139"/>
      <c r="AG428" s="139"/>
      <c r="AH428" s="139"/>
      <c r="AI428" s="139"/>
      <c r="AJ428" s="139"/>
      <c r="AK428" s="139"/>
      <c r="AL428" s="139"/>
      <c r="AM428" s="139"/>
      <c r="AN428" s="139"/>
      <c r="AO428" s="139"/>
      <c r="AP428" s="139"/>
      <c r="AQ428" s="124"/>
      <c r="AV428" s="124"/>
      <c r="AW428" s="139"/>
      <c r="AX428" s="139"/>
      <c r="AY428" s="139"/>
      <c r="AZ428" s="139"/>
      <c r="BA428" s="139"/>
      <c r="BB428" s="139"/>
      <c r="BC428" s="139"/>
      <c r="BD428" s="139"/>
      <c r="BE428" s="139"/>
      <c r="BF428" s="139"/>
      <c r="BG428" s="139"/>
      <c r="BH428" s="139"/>
      <c r="BI428" s="139"/>
      <c r="BO428" s="124"/>
      <c r="BP428" s="139"/>
      <c r="BQ428" s="139"/>
      <c r="BR428" s="139"/>
      <c r="BS428" s="139"/>
      <c r="BT428" s="139"/>
      <c r="BU428" s="139"/>
      <c r="BV428" s="139"/>
      <c r="BW428" s="139"/>
      <c r="BX428" s="139"/>
      <c r="BY428" s="139"/>
      <c r="BZ428" s="139"/>
      <c r="CA428" s="139"/>
      <c r="CB428" s="139"/>
      <c r="CH428" s="124"/>
      <c r="CI428" s="139"/>
      <c r="CJ428" s="139"/>
      <c r="CK428" s="139"/>
      <c r="CL428" s="139"/>
      <c r="CM428" s="139"/>
      <c r="CN428" s="139"/>
      <c r="CO428" s="139"/>
      <c r="CP428" s="139"/>
      <c r="CQ428" s="139"/>
      <c r="CR428" s="139"/>
      <c r="CS428" s="139"/>
      <c r="CT428" s="139"/>
      <c r="CU428" s="139"/>
      <c r="DA428" s="124"/>
      <c r="DB428" s="139"/>
      <c r="DC428" s="139"/>
      <c r="DD428" s="139"/>
      <c r="DE428" s="139"/>
      <c r="DF428" s="139"/>
      <c r="DG428" s="139"/>
      <c r="DH428" s="139"/>
      <c r="DI428" s="139"/>
      <c r="DJ428" s="139"/>
      <c r="DK428" s="139"/>
      <c r="DL428" s="139"/>
      <c r="DM428" s="139"/>
      <c r="DN428" s="139"/>
    </row>
    <row r="429" spans="1:118" collapsed="1">
      <c r="A429" s="124"/>
      <c r="B429" s="124"/>
      <c r="C429" s="124"/>
      <c r="D429" s="124"/>
      <c r="E429" s="124"/>
      <c r="F429" s="124"/>
      <c r="G429" s="124"/>
      <c r="H429" s="124"/>
      <c r="I429" s="124"/>
      <c r="J429" s="108"/>
      <c r="K429" s="139"/>
      <c r="L429" s="139"/>
      <c r="M429" s="139"/>
      <c r="N429" s="139"/>
      <c r="O429" s="139"/>
      <c r="P429" s="124"/>
      <c r="Q429" s="124"/>
      <c r="R429" s="124"/>
      <c r="S429" s="124"/>
      <c r="T429" s="124"/>
      <c r="U429" s="124"/>
      <c r="V429" s="124"/>
      <c r="W429" s="124"/>
      <c r="X429" s="124"/>
      <c r="Y429" s="124"/>
      <c r="Z429" s="124"/>
      <c r="AA429" s="124"/>
      <c r="AB429" s="124"/>
      <c r="AC429" s="124"/>
      <c r="AD429" s="139"/>
      <c r="AE429" s="139"/>
      <c r="AF429" s="139"/>
      <c r="AG429" s="139"/>
      <c r="AH429" s="139"/>
      <c r="AI429" s="139"/>
      <c r="AJ429" s="139"/>
      <c r="AK429" s="139"/>
      <c r="AL429" s="139"/>
      <c r="AM429" s="139"/>
      <c r="AN429" s="139"/>
      <c r="AO429" s="139"/>
      <c r="AP429" s="139"/>
      <c r="AQ429" s="124"/>
      <c r="AV429" s="124"/>
      <c r="AW429" s="139"/>
      <c r="AX429" s="139"/>
      <c r="AY429" s="139"/>
      <c r="AZ429" s="139"/>
      <c r="BA429" s="139"/>
      <c r="BB429" s="139"/>
      <c r="BC429" s="139"/>
      <c r="BD429" s="139"/>
      <c r="BE429" s="139"/>
      <c r="BF429" s="139"/>
      <c r="BG429" s="139"/>
      <c r="BH429" s="139"/>
      <c r="BI429" s="139"/>
      <c r="BO429" s="124"/>
      <c r="BP429" s="139"/>
      <c r="BQ429" s="139"/>
      <c r="BR429" s="139"/>
      <c r="BS429" s="139"/>
      <c r="BT429" s="139"/>
      <c r="BU429" s="139"/>
      <c r="BV429" s="139"/>
      <c r="BW429" s="139"/>
      <c r="BX429" s="139"/>
      <c r="BY429" s="139"/>
      <c r="BZ429" s="139"/>
      <c r="CA429" s="139"/>
      <c r="CB429" s="139"/>
      <c r="CH429" s="124"/>
      <c r="CI429" s="139"/>
      <c r="CJ429" s="139"/>
      <c r="CK429" s="139"/>
      <c r="CL429" s="139"/>
      <c r="CM429" s="139"/>
      <c r="CN429" s="139"/>
      <c r="CO429" s="139"/>
      <c r="CP429" s="139"/>
      <c r="CQ429" s="139"/>
      <c r="CR429" s="139"/>
      <c r="CS429" s="139"/>
      <c r="CT429" s="139"/>
      <c r="CU429" s="139"/>
      <c r="DA429" s="124"/>
      <c r="DB429" s="139"/>
      <c r="DC429" s="139"/>
      <c r="DD429" s="139"/>
      <c r="DE429" s="139"/>
      <c r="DF429" s="139"/>
      <c r="DG429" s="139"/>
      <c r="DH429" s="139"/>
      <c r="DI429" s="139"/>
      <c r="DJ429" s="139"/>
      <c r="DK429" s="139"/>
      <c r="DL429" s="139"/>
      <c r="DM429" s="139"/>
      <c r="DN429" s="139"/>
    </row>
    <row r="430" spans="1:118" hidden="1" outlineLevel="1">
      <c r="A430" s="151" t="str">
        <f>A33</f>
        <v>[Related Party 15]</v>
      </c>
      <c r="B430" s="124"/>
      <c r="C430" s="124"/>
      <c r="D430" s="124"/>
      <c r="E430" s="124"/>
      <c r="F430" s="124"/>
      <c r="G430" s="124"/>
      <c r="H430" s="124"/>
      <c r="I430" s="124"/>
      <c r="J430" s="108"/>
      <c r="K430" s="139"/>
      <c r="L430" s="139"/>
      <c r="M430" s="139"/>
      <c r="N430" s="139"/>
      <c r="O430" s="139"/>
      <c r="P430" s="124"/>
      <c r="Q430" s="124"/>
      <c r="R430" s="124"/>
      <c r="S430" s="124"/>
      <c r="T430" s="124"/>
      <c r="U430" s="124"/>
      <c r="V430" s="124"/>
      <c r="W430" s="124"/>
      <c r="X430" s="124"/>
      <c r="Y430" s="124"/>
      <c r="Z430" s="124"/>
      <c r="AA430" s="124"/>
      <c r="AB430" s="124"/>
      <c r="AC430" s="124"/>
      <c r="AD430" s="139"/>
      <c r="AE430" s="139"/>
      <c r="AF430" s="139"/>
      <c r="AG430" s="139"/>
      <c r="AH430" s="139"/>
      <c r="AI430" s="139"/>
      <c r="AJ430" s="139"/>
      <c r="AK430" s="139"/>
      <c r="AL430" s="139"/>
      <c r="AM430" s="139"/>
      <c r="AN430" s="139"/>
      <c r="AO430" s="139"/>
      <c r="AP430" s="139"/>
      <c r="AQ430" s="124"/>
      <c r="AV430" s="124"/>
      <c r="AW430" s="139"/>
      <c r="AX430" s="139"/>
      <c r="AY430" s="139"/>
      <c r="AZ430" s="139"/>
      <c r="BA430" s="139"/>
      <c r="BB430" s="139"/>
      <c r="BC430" s="139"/>
      <c r="BD430" s="139"/>
      <c r="BE430" s="139"/>
      <c r="BF430" s="139"/>
      <c r="BG430" s="139"/>
      <c r="BH430" s="139"/>
      <c r="BI430" s="139"/>
      <c r="BO430" s="124"/>
      <c r="BP430" s="139"/>
      <c r="BQ430" s="139"/>
      <c r="BR430" s="139"/>
      <c r="BS430" s="139"/>
      <c r="BT430" s="139"/>
      <c r="BU430" s="139"/>
      <c r="BV430" s="139"/>
      <c r="BW430" s="139"/>
      <c r="BX430" s="139"/>
      <c r="BY430" s="139"/>
      <c r="BZ430" s="139"/>
      <c r="CA430" s="139"/>
      <c r="CB430" s="139"/>
      <c r="CH430" s="124"/>
      <c r="CI430" s="139"/>
      <c r="CJ430" s="139"/>
      <c r="CK430" s="139"/>
      <c r="CL430" s="139"/>
      <c r="CM430" s="139"/>
      <c r="CN430" s="139"/>
      <c r="CO430" s="139"/>
      <c r="CP430" s="139"/>
      <c r="CQ430" s="139"/>
      <c r="CR430" s="139"/>
      <c r="CS430" s="139"/>
      <c r="CT430" s="139"/>
      <c r="CU430" s="139"/>
      <c r="DA430" s="124"/>
      <c r="DB430" s="139"/>
      <c r="DC430" s="139"/>
      <c r="DD430" s="139"/>
      <c r="DE430" s="139"/>
      <c r="DF430" s="139"/>
      <c r="DG430" s="139"/>
      <c r="DH430" s="139"/>
      <c r="DI430" s="139"/>
      <c r="DJ430" s="139"/>
      <c r="DK430" s="139"/>
      <c r="DL430" s="139"/>
      <c r="DM430" s="139"/>
      <c r="DN430" s="139"/>
    </row>
    <row r="431" spans="1:118" hidden="1" outlineLevel="1">
      <c r="A431" s="124" t="s">
        <v>143</v>
      </c>
      <c r="B431" s="124" t="s">
        <v>128</v>
      </c>
      <c r="C431" s="124"/>
      <c r="D431" s="124"/>
      <c r="E431" s="124"/>
      <c r="F431" s="124"/>
      <c r="G431" s="124"/>
      <c r="H431" s="124"/>
      <c r="I431" s="124"/>
      <c r="J431" s="108" t="s">
        <v>107</v>
      </c>
      <c r="K431" s="134"/>
      <c r="L431" s="130"/>
      <c r="M431" s="130"/>
      <c r="N431" s="130"/>
      <c r="O431" s="130"/>
      <c r="P431" s="124"/>
      <c r="Q431" s="124"/>
      <c r="R431" s="124"/>
      <c r="S431" s="124"/>
      <c r="T431" s="124"/>
      <c r="U431" s="124"/>
      <c r="V431" s="124"/>
      <c r="W431" s="124"/>
      <c r="X431" s="124"/>
      <c r="Y431" s="124"/>
      <c r="Z431" s="124"/>
      <c r="AA431" s="124"/>
      <c r="AB431" s="124"/>
      <c r="AC431" s="124"/>
      <c r="AD431" s="139"/>
      <c r="AE431" s="139"/>
      <c r="AF431" s="139"/>
      <c r="AG431" s="139"/>
      <c r="AH431" s="139"/>
      <c r="AI431" s="139"/>
      <c r="AJ431" s="139"/>
      <c r="AK431" s="139"/>
      <c r="AL431" s="139"/>
      <c r="AM431" s="139"/>
      <c r="AN431" s="139"/>
      <c r="AO431" s="139"/>
      <c r="AP431" s="139"/>
      <c r="AQ431" s="124"/>
      <c r="AV431" s="124"/>
      <c r="AW431" s="139"/>
      <c r="AX431" s="139"/>
      <c r="AY431" s="139"/>
      <c r="AZ431" s="139"/>
      <c r="BA431" s="139"/>
      <c r="BB431" s="139"/>
      <c r="BC431" s="139"/>
      <c r="BD431" s="139"/>
      <c r="BE431" s="139"/>
      <c r="BF431" s="139"/>
      <c r="BG431" s="139"/>
      <c r="BH431" s="139"/>
      <c r="BI431" s="139"/>
      <c r="BO431" s="124"/>
      <c r="BP431" s="139"/>
      <c r="BQ431" s="139"/>
      <c r="BR431" s="139"/>
      <c r="BS431" s="139"/>
      <c r="BT431" s="139"/>
      <c r="BU431" s="139"/>
      <c r="BV431" s="139"/>
      <c r="BW431" s="139"/>
      <c r="BX431" s="139"/>
      <c r="BY431" s="139"/>
      <c r="BZ431" s="139"/>
      <c r="CA431" s="139"/>
      <c r="CB431" s="139"/>
      <c r="CH431" s="124"/>
      <c r="CI431" s="139"/>
      <c r="CJ431" s="139"/>
      <c r="CK431" s="139"/>
      <c r="CL431" s="139"/>
      <c r="CM431" s="139"/>
      <c r="CN431" s="139"/>
      <c r="CO431" s="139"/>
      <c r="CP431" s="139"/>
      <c r="CQ431" s="139"/>
      <c r="CR431" s="139"/>
      <c r="CS431" s="139"/>
      <c r="CT431" s="139"/>
      <c r="CU431" s="139"/>
      <c r="DA431" s="124"/>
      <c r="DB431" s="139"/>
      <c r="DC431" s="139"/>
      <c r="DD431" s="139"/>
      <c r="DE431" s="139"/>
      <c r="DF431" s="139"/>
      <c r="DG431" s="139"/>
      <c r="DH431" s="139"/>
      <c r="DI431" s="139"/>
      <c r="DJ431" s="139"/>
      <c r="DK431" s="139"/>
      <c r="DL431" s="139"/>
      <c r="DM431" s="139"/>
      <c r="DN431" s="139"/>
    </row>
    <row r="432" spans="1:118" hidden="1" outlineLevel="1">
      <c r="A432" s="124" t="s">
        <v>143</v>
      </c>
      <c r="B432" s="124" t="s">
        <v>112</v>
      </c>
      <c r="C432" s="124"/>
      <c r="D432" s="124"/>
      <c r="E432" s="124"/>
      <c r="F432" s="124"/>
      <c r="G432" s="124"/>
      <c r="H432" s="124"/>
      <c r="I432" s="124"/>
      <c r="J432" s="108" t="s">
        <v>107</v>
      </c>
      <c r="K432" s="134"/>
      <c r="L432" s="130"/>
      <c r="M432" s="130"/>
      <c r="N432" s="130"/>
      <c r="O432" s="130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4"/>
      <c r="AC432" s="124"/>
      <c r="AD432" s="139"/>
      <c r="AE432" s="139"/>
      <c r="AF432" s="139"/>
      <c r="AG432" s="139"/>
      <c r="AH432" s="139"/>
      <c r="AI432" s="139"/>
      <c r="AJ432" s="139"/>
      <c r="AK432" s="139"/>
      <c r="AL432" s="139"/>
      <c r="AM432" s="139"/>
      <c r="AN432" s="139"/>
      <c r="AO432" s="139"/>
      <c r="AP432" s="139"/>
      <c r="AQ432" s="124"/>
      <c r="AV432" s="124"/>
      <c r="AW432" s="139"/>
      <c r="AX432" s="139"/>
      <c r="AY432" s="139"/>
      <c r="AZ432" s="139"/>
      <c r="BA432" s="139"/>
      <c r="BB432" s="139"/>
      <c r="BC432" s="139"/>
      <c r="BD432" s="139"/>
      <c r="BE432" s="139"/>
      <c r="BF432" s="139"/>
      <c r="BG432" s="139"/>
      <c r="BH432" s="139"/>
      <c r="BI432" s="139"/>
      <c r="BO432" s="124"/>
      <c r="BP432" s="139"/>
      <c r="BQ432" s="139"/>
      <c r="BR432" s="139"/>
      <c r="BS432" s="139"/>
      <c r="BT432" s="139"/>
      <c r="BU432" s="139"/>
      <c r="BV432" s="139"/>
      <c r="BW432" s="139"/>
      <c r="BX432" s="139"/>
      <c r="BY432" s="139"/>
      <c r="BZ432" s="139"/>
      <c r="CA432" s="139"/>
      <c r="CB432" s="139"/>
      <c r="CH432" s="124"/>
      <c r="CI432" s="139"/>
      <c r="CJ432" s="139"/>
      <c r="CK432" s="139"/>
      <c r="CL432" s="139"/>
      <c r="CM432" s="139"/>
      <c r="CN432" s="139"/>
      <c r="CO432" s="139"/>
      <c r="CP432" s="139"/>
      <c r="CQ432" s="139"/>
      <c r="CR432" s="139"/>
      <c r="CS432" s="139"/>
      <c r="CT432" s="139"/>
      <c r="CU432" s="139"/>
      <c r="DA432" s="124"/>
      <c r="DB432" s="139"/>
      <c r="DC432" s="139"/>
      <c r="DD432" s="139"/>
      <c r="DE432" s="139"/>
      <c r="DF432" s="139"/>
      <c r="DG432" s="139"/>
      <c r="DH432" s="139"/>
      <c r="DI432" s="139"/>
      <c r="DJ432" s="139"/>
      <c r="DK432" s="139"/>
      <c r="DL432" s="139"/>
      <c r="DM432" s="139"/>
      <c r="DN432" s="139"/>
    </row>
    <row r="433" spans="1:118" hidden="1" outlineLevel="1">
      <c r="A433" s="124" t="s">
        <v>143</v>
      </c>
      <c r="B433" s="124" t="s">
        <v>129</v>
      </c>
      <c r="C433" s="124"/>
      <c r="D433" s="124"/>
      <c r="E433" s="124"/>
      <c r="F433" s="124"/>
      <c r="G433" s="124"/>
      <c r="H433" s="124"/>
      <c r="I433" s="124"/>
      <c r="J433" s="108" t="s">
        <v>130</v>
      </c>
      <c r="K433" s="146">
        <f t="shared" ref="K433:O433" si="170">IFERROR(K432/K431,0)</f>
        <v>0</v>
      </c>
      <c r="L433" s="147">
        <f t="shared" si="170"/>
        <v>0</v>
      </c>
      <c r="M433" s="147">
        <f t="shared" si="170"/>
        <v>0</v>
      </c>
      <c r="N433" s="147">
        <f t="shared" si="170"/>
        <v>0</v>
      </c>
      <c r="O433" s="147">
        <f t="shared" si="170"/>
        <v>0</v>
      </c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  <c r="AA433" s="124"/>
      <c r="AB433" s="124"/>
      <c r="AC433" s="124"/>
      <c r="AD433" s="139"/>
      <c r="AE433" s="139"/>
      <c r="AF433" s="139"/>
      <c r="AG433" s="139"/>
      <c r="AH433" s="139"/>
      <c r="AI433" s="139"/>
      <c r="AJ433" s="139"/>
      <c r="AK433" s="139"/>
      <c r="AL433" s="139"/>
      <c r="AM433" s="139"/>
      <c r="AN433" s="139"/>
      <c r="AO433" s="139"/>
      <c r="AP433" s="139"/>
      <c r="AQ433" s="124"/>
      <c r="AV433" s="124"/>
      <c r="AW433" s="139"/>
      <c r="AX433" s="139"/>
      <c r="AY433" s="139"/>
      <c r="AZ433" s="139"/>
      <c r="BA433" s="139"/>
      <c r="BB433" s="139"/>
      <c r="BC433" s="139"/>
      <c r="BD433" s="139"/>
      <c r="BE433" s="139"/>
      <c r="BF433" s="139"/>
      <c r="BG433" s="139"/>
      <c r="BH433" s="139"/>
      <c r="BI433" s="139"/>
      <c r="BO433" s="124"/>
      <c r="BP433" s="139"/>
      <c r="BQ433" s="139"/>
      <c r="BR433" s="139"/>
      <c r="BS433" s="139"/>
      <c r="BT433" s="139"/>
      <c r="BU433" s="139"/>
      <c r="BV433" s="139"/>
      <c r="BW433" s="139"/>
      <c r="BX433" s="139"/>
      <c r="BY433" s="139"/>
      <c r="BZ433" s="139"/>
      <c r="CA433" s="139"/>
      <c r="CB433" s="139"/>
      <c r="CH433" s="124"/>
      <c r="CI433" s="139"/>
      <c r="CJ433" s="139"/>
      <c r="CK433" s="139"/>
      <c r="CL433" s="139"/>
      <c r="CM433" s="139"/>
      <c r="CN433" s="139"/>
      <c r="CO433" s="139"/>
      <c r="CP433" s="139"/>
      <c r="CQ433" s="139"/>
      <c r="CR433" s="139"/>
      <c r="CS433" s="139"/>
      <c r="CT433" s="139"/>
      <c r="CU433" s="139"/>
      <c r="DA433" s="124"/>
      <c r="DB433" s="139"/>
      <c r="DC433" s="139"/>
      <c r="DD433" s="139"/>
      <c r="DE433" s="139"/>
      <c r="DF433" s="139"/>
      <c r="DG433" s="139"/>
      <c r="DH433" s="139"/>
      <c r="DI433" s="139"/>
      <c r="DJ433" s="139"/>
      <c r="DK433" s="139"/>
      <c r="DL433" s="139"/>
      <c r="DM433" s="139"/>
      <c r="DN433" s="139"/>
    </row>
    <row r="434" spans="1:118" hidden="1" outlineLevel="1">
      <c r="A434" s="124" t="s">
        <v>131</v>
      </c>
      <c r="B434" s="124" t="s">
        <v>112</v>
      </c>
      <c r="C434" s="124"/>
      <c r="D434" s="124"/>
      <c r="E434" s="124"/>
      <c r="F434" s="124"/>
      <c r="G434" s="124"/>
      <c r="H434" s="124"/>
      <c r="I434" s="124"/>
      <c r="J434" s="108" t="s">
        <v>107</v>
      </c>
      <c r="K434" s="134"/>
      <c r="L434" s="130"/>
      <c r="M434" s="130"/>
      <c r="N434" s="130"/>
      <c r="O434" s="130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4"/>
      <c r="AC434" s="124"/>
      <c r="AD434" s="139"/>
      <c r="AE434" s="139"/>
      <c r="AF434" s="139"/>
      <c r="AG434" s="139"/>
      <c r="AH434" s="139"/>
      <c r="AI434" s="139"/>
      <c r="AJ434" s="139"/>
      <c r="AK434" s="139"/>
      <c r="AL434" s="139"/>
      <c r="AM434" s="139"/>
      <c r="AN434" s="139"/>
      <c r="AO434" s="139"/>
      <c r="AP434" s="139"/>
      <c r="AQ434" s="124"/>
      <c r="AV434" s="124"/>
      <c r="AW434" s="139"/>
      <c r="AX434" s="139"/>
      <c r="AY434" s="139"/>
      <c r="AZ434" s="139"/>
      <c r="BA434" s="139"/>
      <c r="BB434" s="139"/>
      <c r="BC434" s="139"/>
      <c r="BD434" s="139"/>
      <c r="BE434" s="139"/>
      <c r="BF434" s="139"/>
      <c r="BG434" s="139"/>
      <c r="BH434" s="139"/>
      <c r="BI434" s="139"/>
      <c r="BO434" s="124"/>
      <c r="BP434" s="139"/>
      <c r="BQ434" s="139"/>
      <c r="BR434" s="139"/>
      <c r="BS434" s="139"/>
      <c r="BT434" s="139"/>
      <c r="BU434" s="139"/>
      <c r="BV434" s="139"/>
      <c r="BW434" s="139"/>
      <c r="BX434" s="139"/>
      <c r="BY434" s="139"/>
      <c r="BZ434" s="139"/>
      <c r="CA434" s="139"/>
      <c r="CB434" s="139"/>
      <c r="CH434" s="124"/>
      <c r="CI434" s="139"/>
      <c r="CJ434" s="139"/>
      <c r="CK434" s="139"/>
      <c r="CL434" s="139"/>
      <c r="CM434" s="139"/>
      <c r="CN434" s="139"/>
      <c r="CO434" s="139"/>
      <c r="CP434" s="139"/>
      <c r="CQ434" s="139"/>
      <c r="CR434" s="139"/>
      <c r="CS434" s="139"/>
      <c r="CT434" s="139"/>
      <c r="CU434" s="139"/>
      <c r="DA434" s="124"/>
      <c r="DB434" s="139"/>
      <c r="DC434" s="139"/>
      <c r="DD434" s="139"/>
      <c r="DE434" s="139"/>
      <c r="DF434" s="139"/>
      <c r="DG434" s="139"/>
      <c r="DH434" s="139"/>
      <c r="DI434" s="139"/>
      <c r="DJ434" s="139"/>
      <c r="DK434" s="139"/>
      <c r="DL434" s="139"/>
      <c r="DM434" s="139"/>
      <c r="DN434" s="139"/>
    </row>
    <row r="435" spans="1:118" hidden="1" outlineLevel="1">
      <c r="A435" s="148" t="s">
        <v>140</v>
      </c>
      <c r="B435" s="124" t="s">
        <v>128</v>
      </c>
      <c r="C435" s="124"/>
      <c r="D435" s="124"/>
      <c r="E435" s="124"/>
      <c r="F435" s="124"/>
      <c r="G435" s="124"/>
      <c r="H435" s="124"/>
      <c r="I435" s="124"/>
      <c r="J435" s="108" t="s">
        <v>107</v>
      </c>
      <c r="K435" s="134"/>
      <c r="L435" s="130"/>
      <c r="M435" s="130"/>
      <c r="N435" s="130"/>
      <c r="O435" s="130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  <c r="AA435" s="124"/>
      <c r="AB435" s="124"/>
      <c r="AC435" s="124"/>
      <c r="AD435" s="139"/>
      <c r="AE435" s="139"/>
      <c r="AF435" s="139"/>
      <c r="AG435" s="139"/>
      <c r="AH435" s="139"/>
      <c r="AI435" s="139"/>
      <c r="AJ435" s="139"/>
      <c r="AK435" s="139"/>
      <c r="AL435" s="139"/>
      <c r="AM435" s="139"/>
      <c r="AN435" s="139"/>
      <c r="AO435" s="139"/>
      <c r="AP435" s="139"/>
      <c r="AQ435" s="124"/>
      <c r="AV435" s="124"/>
      <c r="AW435" s="139"/>
      <c r="AX435" s="139"/>
      <c r="AY435" s="139"/>
      <c r="AZ435" s="139"/>
      <c r="BA435" s="139"/>
      <c r="BB435" s="139"/>
      <c r="BC435" s="139"/>
      <c r="BD435" s="139"/>
      <c r="BE435" s="139"/>
      <c r="BF435" s="139"/>
      <c r="BG435" s="139"/>
      <c r="BH435" s="139"/>
      <c r="BI435" s="139"/>
      <c r="BO435" s="124"/>
      <c r="BP435" s="139"/>
      <c r="BQ435" s="139"/>
      <c r="BR435" s="139"/>
      <c r="BS435" s="139"/>
      <c r="BT435" s="139"/>
      <c r="BU435" s="139"/>
      <c r="BV435" s="139"/>
      <c r="BW435" s="139"/>
      <c r="BX435" s="139"/>
      <c r="BY435" s="139"/>
      <c r="BZ435" s="139"/>
      <c r="CA435" s="139"/>
      <c r="CB435" s="139"/>
      <c r="CH435" s="124"/>
      <c r="CI435" s="139"/>
      <c r="CJ435" s="139"/>
      <c r="CK435" s="139"/>
      <c r="CL435" s="139"/>
      <c r="CM435" s="139"/>
      <c r="CN435" s="139"/>
      <c r="CO435" s="139"/>
      <c r="CP435" s="139"/>
      <c r="CQ435" s="139"/>
      <c r="CR435" s="139"/>
      <c r="CS435" s="139"/>
      <c r="CT435" s="139"/>
      <c r="CU435" s="139"/>
      <c r="DA435" s="124"/>
      <c r="DB435" s="139"/>
      <c r="DC435" s="139"/>
      <c r="DD435" s="139"/>
      <c r="DE435" s="139"/>
      <c r="DF435" s="139"/>
      <c r="DG435" s="139"/>
      <c r="DH435" s="139"/>
      <c r="DI435" s="139"/>
      <c r="DJ435" s="139"/>
      <c r="DK435" s="139"/>
      <c r="DL435" s="139"/>
      <c r="DM435" s="139"/>
      <c r="DN435" s="139"/>
    </row>
    <row r="436" spans="1:118" hidden="1" outlineLevel="1">
      <c r="A436" s="149" t="str">
        <f>A435</f>
        <v>[ESO Affiliate or Related Undertaking that do not trade / transact with the ESO 1]</v>
      </c>
      <c r="B436" s="124" t="s">
        <v>112</v>
      </c>
      <c r="C436" s="124"/>
      <c r="D436" s="124"/>
      <c r="E436" s="124"/>
      <c r="F436" s="124"/>
      <c r="G436" s="124"/>
      <c r="H436" s="124"/>
      <c r="I436" s="124"/>
      <c r="J436" s="108" t="s">
        <v>107</v>
      </c>
      <c r="K436" s="134"/>
      <c r="L436" s="130"/>
      <c r="M436" s="130"/>
      <c r="N436" s="130"/>
      <c r="O436" s="130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  <c r="AA436" s="124"/>
      <c r="AB436" s="124"/>
      <c r="AC436" s="124"/>
      <c r="AD436" s="139"/>
      <c r="AE436" s="139"/>
      <c r="AF436" s="139"/>
      <c r="AG436" s="139"/>
      <c r="AH436" s="139"/>
      <c r="AI436" s="139"/>
      <c r="AJ436" s="139"/>
      <c r="AK436" s="139"/>
      <c r="AL436" s="139"/>
      <c r="AM436" s="139"/>
      <c r="AN436" s="139"/>
      <c r="AO436" s="139"/>
      <c r="AP436" s="139"/>
      <c r="AQ436" s="124"/>
      <c r="AV436" s="124"/>
      <c r="AW436" s="139"/>
      <c r="AX436" s="139"/>
      <c r="AY436" s="139"/>
      <c r="AZ436" s="139"/>
      <c r="BA436" s="139"/>
      <c r="BB436" s="139"/>
      <c r="BC436" s="139"/>
      <c r="BD436" s="139"/>
      <c r="BE436" s="139"/>
      <c r="BF436" s="139"/>
      <c r="BG436" s="139"/>
      <c r="BH436" s="139"/>
      <c r="BI436" s="139"/>
      <c r="BO436" s="124"/>
      <c r="BP436" s="139"/>
      <c r="BQ436" s="139"/>
      <c r="BR436" s="139"/>
      <c r="BS436" s="139"/>
      <c r="BT436" s="139"/>
      <c r="BU436" s="139"/>
      <c r="BV436" s="139"/>
      <c r="BW436" s="139"/>
      <c r="BX436" s="139"/>
      <c r="BY436" s="139"/>
      <c r="BZ436" s="139"/>
      <c r="CA436" s="139"/>
      <c r="CB436" s="139"/>
      <c r="CH436" s="124"/>
      <c r="CI436" s="139"/>
      <c r="CJ436" s="139"/>
      <c r="CK436" s="139"/>
      <c r="CL436" s="139"/>
      <c r="CM436" s="139"/>
      <c r="CN436" s="139"/>
      <c r="CO436" s="139"/>
      <c r="CP436" s="139"/>
      <c r="CQ436" s="139"/>
      <c r="CR436" s="139"/>
      <c r="CS436" s="139"/>
      <c r="CT436" s="139"/>
      <c r="CU436" s="139"/>
      <c r="DA436" s="124"/>
      <c r="DB436" s="139"/>
      <c r="DC436" s="139"/>
      <c r="DD436" s="139"/>
      <c r="DE436" s="139"/>
      <c r="DF436" s="139"/>
      <c r="DG436" s="139"/>
      <c r="DH436" s="139"/>
      <c r="DI436" s="139"/>
      <c r="DJ436" s="139"/>
      <c r="DK436" s="139"/>
      <c r="DL436" s="139"/>
      <c r="DM436" s="139"/>
      <c r="DN436" s="139"/>
    </row>
    <row r="437" spans="1:118" hidden="1" outlineLevel="1">
      <c r="A437" s="149" t="str">
        <f>A435</f>
        <v>[ESO Affiliate or Related Undertaking that do not trade / transact with the ESO 1]</v>
      </c>
      <c r="B437" s="124" t="s">
        <v>129</v>
      </c>
      <c r="C437" s="124"/>
      <c r="D437" s="124"/>
      <c r="E437" s="124"/>
      <c r="F437" s="124"/>
      <c r="G437" s="124"/>
      <c r="H437" s="124"/>
      <c r="I437" s="124"/>
      <c r="J437" s="108" t="s">
        <v>130</v>
      </c>
      <c r="K437" s="146">
        <f t="shared" ref="K437:O437" si="171">IFERROR(K436/K435,0)</f>
        <v>0</v>
      </c>
      <c r="L437" s="147">
        <f t="shared" si="171"/>
        <v>0</v>
      </c>
      <c r="M437" s="147">
        <f t="shared" si="171"/>
        <v>0</v>
      </c>
      <c r="N437" s="147">
        <f t="shared" si="171"/>
        <v>0</v>
      </c>
      <c r="O437" s="147">
        <f t="shared" si="171"/>
        <v>0</v>
      </c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  <c r="AA437" s="124"/>
      <c r="AB437" s="124"/>
      <c r="AC437" s="124"/>
      <c r="AD437" s="139"/>
      <c r="AE437" s="139"/>
      <c r="AF437" s="139"/>
      <c r="AG437" s="139"/>
      <c r="AH437" s="139"/>
      <c r="AI437" s="139"/>
      <c r="AJ437" s="139"/>
      <c r="AK437" s="139"/>
      <c r="AL437" s="139"/>
      <c r="AM437" s="139"/>
      <c r="AN437" s="139"/>
      <c r="AO437" s="139"/>
      <c r="AP437" s="139"/>
      <c r="AQ437" s="124"/>
      <c r="AV437" s="124"/>
      <c r="AW437" s="139"/>
      <c r="AX437" s="139"/>
      <c r="AY437" s="139"/>
      <c r="AZ437" s="139"/>
      <c r="BA437" s="139"/>
      <c r="BB437" s="139"/>
      <c r="BC437" s="139"/>
      <c r="BD437" s="139"/>
      <c r="BE437" s="139"/>
      <c r="BF437" s="139"/>
      <c r="BG437" s="139"/>
      <c r="BH437" s="139"/>
      <c r="BI437" s="139"/>
      <c r="BO437" s="124"/>
      <c r="BP437" s="139"/>
      <c r="BQ437" s="139"/>
      <c r="BR437" s="139"/>
      <c r="BS437" s="139"/>
      <c r="BT437" s="139"/>
      <c r="BU437" s="139"/>
      <c r="BV437" s="139"/>
      <c r="BW437" s="139"/>
      <c r="BX437" s="139"/>
      <c r="BY437" s="139"/>
      <c r="BZ437" s="139"/>
      <c r="CA437" s="139"/>
      <c r="CB437" s="139"/>
      <c r="CH437" s="124"/>
      <c r="CI437" s="139"/>
      <c r="CJ437" s="139"/>
      <c r="CK437" s="139"/>
      <c r="CL437" s="139"/>
      <c r="CM437" s="139"/>
      <c r="CN437" s="139"/>
      <c r="CO437" s="139"/>
      <c r="CP437" s="139"/>
      <c r="CQ437" s="139"/>
      <c r="CR437" s="139"/>
      <c r="CS437" s="139"/>
      <c r="CT437" s="139"/>
      <c r="CU437" s="139"/>
      <c r="DA437" s="124"/>
      <c r="DB437" s="139"/>
      <c r="DC437" s="139"/>
      <c r="DD437" s="139"/>
      <c r="DE437" s="139"/>
      <c r="DF437" s="139"/>
      <c r="DG437" s="139"/>
      <c r="DH437" s="139"/>
      <c r="DI437" s="139"/>
      <c r="DJ437" s="139"/>
      <c r="DK437" s="139"/>
      <c r="DL437" s="139"/>
      <c r="DM437" s="139"/>
      <c r="DN437" s="139"/>
    </row>
    <row r="438" spans="1:118" hidden="1" outlineLevel="1">
      <c r="A438" s="148" t="s">
        <v>141</v>
      </c>
      <c r="B438" s="124" t="s">
        <v>128</v>
      </c>
      <c r="C438" s="124"/>
      <c r="D438" s="124"/>
      <c r="E438" s="124"/>
      <c r="F438" s="124"/>
      <c r="G438" s="124"/>
      <c r="H438" s="124"/>
      <c r="I438" s="124"/>
      <c r="J438" s="108" t="s">
        <v>107</v>
      </c>
      <c r="K438" s="134"/>
      <c r="L438" s="130"/>
      <c r="M438" s="130"/>
      <c r="N438" s="130"/>
      <c r="O438" s="130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  <c r="AA438" s="124"/>
      <c r="AB438" s="124"/>
      <c r="AC438" s="124"/>
      <c r="AD438" s="139"/>
      <c r="AE438" s="139"/>
      <c r="AF438" s="139"/>
      <c r="AG438" s="139"/>
      <c r="AH438" s="139"/>
      <c r="AI438" s="139"/>
      <c r="AJ438" s="139"/>
      <c r="AK438" s="139"/>
      <c r="AL438" s="139"/>
      <c r="AM438" s="139"/>
      <c r="AN438" s="139"/>
      <c r="AO438" s="139"/>
      <c r="AP438" s="139"/>
      <c r="AQ438" s="124"/>
      <c r="AV438" s="124"/>
      <c r="AW438" s="139"/>
      <c r="AX438" s="139"/>
      <c r="AY438" s="139"/>
      <c r="AZ438" s="139"/>
      <c r="BA438" s="139"/>
      <c r="BB438" s="139"/>
      <c r="BC438" s="139"/>
      <c r="BD438" s="139"/>
      <c r="BE438" s="139"/>
      <c r="BF438" s="139"/>
      <c r="BG438" s="139"/>
      <c r="BH438" s="139"/>
      <c r="BI438" s="139"/>
      <c r="BO438" s="124"/>
      <c r="BP438" s="139"/>
      <c r="BQ438" s="139"/>
      <c r="BR438" s="139"/>
      <c r="BS438" s="139"/>
      <c r="BT438" s="139"/>
      <c r="BU438" s="139"/>
      <c r="BV438" s="139"/>
      <c r="BW438" s="139"/>
      <c r="BX438" s="139"/>
      <c r="BY438" s="139"/>
      <c r="BZ438" s="139"/>
      <c r="CA438" s="139"/>
      <c r="CB438" s="139"/>
      <c r="CH438" s="124"/>
      <c r="CI438" s="139"/>
      <c r="CJ438" s="139"/>
      <c r="CK438" s="139"/>
      <c r="CL438" s="139"/>
      <c r="CM438" s="139"/>
      <c r="CN438" s="139"/>
      <c r="CO438" s="139"/>
      <c r="CP438" s="139"/>
      <c r="CQ438" s="139"/>
      <c r="CR438" s="139"/>
      <c r="CS438" s="139"/>
      <c r="CT438" s="139"/>
      <c r="CU438" s="139"/>
      <c r="DA438" s="124"/>
      <c r="DB438" s="139"/>
      <c r="DC438" s="139"/>
      <c r="DD438" s="139"/>
      <c r="DE438" s="139"/>
      <c r="DF438" s="139"/>
      <c r="DG438" s="139"/>
      <c r="DH438" s="139"/>
      <c r="DI438" s="139"/>
      <c r="DJ438" s="139"/>
      <c r="DK438" s="139"/>
      <c r="DL438" s="139"/>
      <c r="DM438" s="139"/>
      <c r="DN438" s="139"/>
    </row>
    <row r="439" spans="1:118" hidden="1" outlineLevel="1">
      <c r="A439" s="149" t="str">
        <f>A438</f>
        <v>[ESO Affiliate or Related Undertaking that do not trade / transact with the ESO 2]</v>
      </c>
      <c r="B439" s="124" t="s">
        <v>112</v>
      </c>
      <c r="C439" s="124"/>
      <c r="D439" s="124"/>
      <c r="E439" s="124"/>
      <c r="F439" s="124"/>
      <c r="G439" s="124"/>
      <c r="H439" s="124"/>
      <c r="I439" s="124"/>
      <c r="J439" s="108" t="s">
        <v>107</v>
      </c>
      <c r="K439" s="134"/>
      <c r="L439" s="130"/>
      <c r="M439" s="130"/>
      <c r="N439" s="130"/>
      <c r="O439" s="130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  <c r="AA439" s="124"/>
      <c r="AB439" s="124"/>
      <c r="AC439" s="124"/>
      <c r="AD439" s="139"/>
      <c r="AE439" s="139"/>
      <c r="AF439" s="139"/>
      <c r="AG439" s="139"/>
      <c r="AH439" s="139"/>
      <c r="AI439" s="139"/>
      <c r="AJ439" s="139"/>
      <c r="AK439" s="139"/>
      <c r="AL439" s="139"/>
      <c r="AM439" s="139"/>
      <c r="AN439" s="139"/>
      <c r="AO439" s="139"/>
      <c r="AP439" s="139"/>
      <c r="AQ439" s="124"/>
      <c r="AV439" s="124"/>
      <c r="AW439" s="139"/>
      <c r="AX439" s="139"/>
      <c r="AY439" s="139"/>
      <c r="AZ439" s="139"/>
      <c r="BA439" s="139"/>
      <c r="BB439" s="139"/>
      <c r="BC439" s="139"/>
      <c r="BD439" s="139"/>
      <c r="BE439" s="139"/>
      <c r="BF439" s="139"/>
      <c r="BG439" s="139"/>
      <c r="BH439" s="139"/>
      <c r="BI439" s="139"/>
      <c r="BO439" s="124"/>
      <c r="BP439" s="139"/>
      <c r="BQ439" s="139"/>
      <c r="BR439" s="139"/>
      <c r="BS439" s="139"/>
      <c r="BT439" s="139"/>
      <c r="BU439" s="139"/>
      <c r="BV439" s="139"/>
      <c r="BW439" s="139"/>
      <c r="BX439" s="139"/>
      <c r="BY439" s="139"/>
      <c r="BZ439" s="139"/>
      <c r="CA439" s="139"/>
      <c r="CB439" s="139"/>
      <c r="CH439" s="124"/>
      <c r="CI439" s="139"/>
      <c r="CJ439" s="139"/>
      <c r="CK439" s="139"/>
      <c r="CL439" s="139"/>
      <c r="CM439" s="139"/>
      <c r="CN439" s="139"/>
      <c r="CO439" s="139"/>
      <c r="CP439" s="139"/>
      <c r="CQ439" s="139"/>
      <c r="CR439" s="139"/>
      <c r="CS439" s="139"/>
      <c r="CT439" s="139"/>
      <c r="CU439" s="139"/>
      <c r="DA439" s="124"/>
      <c r="DB439" s="139"/>
      <c r="DC439" s="139"/>
      <c r="DD439" s="139"/>
      <c r="DE439" s="139"/>
      <c r="DF439" s="139"/>
      <c r="DG439" s="139"/>
      <c r="DH439" s="139"/>
      <c r="DI439" s="139"/>
      <c r="DJ439" s="139"/>
      <c r="DK439" s="139"/>
      <c r="DL439" s="139"/>
      <c r="DM439" s="139"/>
      <c r="DN439" s="139"/>
    </row>
    <row r="440" spans="1:118" hidden="1" outlineLevel="1">
      <c r="A440" s="149" t="str">
        <f>A438</f>
        <v>[ESO Affiliate or Related Undertaking that do not trade / transact with the ESO 2]</v>
      </c>
      <c r="B440" s="124" t="s">
        <v>129</v>
      </c>
      <c r="C440" s="124"/>
      <c r="D440" s="124"/>
      <c r="E440" s="124"/>
      <c r="F440" s="124"/>
      <c r="G440" s="124"/>
      <c r="H440" s="124"/>
      <c r="I440" s="124"/>
      <c r="J440" s="108" t="s">
        <v>130</v>
      </c>
      <c r="K440" s="146">
        <f t="shared" ref="K440:O440" si="172">IFERROR(K439/K438,0)</f>
        <v>0</v>
      </c>
      <c r="L440" s="147">
        <f t="shared" si="172"/>
        <v>0</v>
      </c>
      <c r="M440" s="147">
        <f t="shared" si="172"/>
        <v>0</v>
      </c>
      <c r="N440" s="147">
        <f t="shared" si="172"/>
        <v>0</v>
      </c>
      <c r="O440" s="147">
        <f t="shared" si="172"/>
        <v>0</v>
      </c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  <c r="AA440" s="124"/>
      <c r="AB440" s="124"/>
      <c r="AC440" s="124"/>
      <c r="AD440" s="139"/>
      <c r="AE440" s="139"/>
      <c r="AF440" s="139"/>
      <c r="AG440" s="139"/>
      <c r="AH440" s="139"/>
      <c r="AI440" s="139"/>
      <c r="AJ440" s="139"/>
      <c r="AK440" s="139"/>
      <c r="AL440" s="139"/>
      <c r="AM440" s="139"/>
      <c r="AN440" s="139"/>
      <c r="AO440" s="139"/>
      <c r="AP440" s="139"/>
      <c r="AQ440" s="124"/>
      <c r="AV440" s="124"/>
      <c r="AW440" s="139"/>
      <c r="AX440" s="139"/>
      <c r="AY440" s="139"/>
      <c r="AZ440" s="139"/>
      <c r="BA440" s="139"/>
      <c r="BB440" s="139"/>
      <c r="BC440" s="139"/>
      <c r="BD440" s="139"/>
      <c r="BE440" s="139"/>
      <c r="BF440" s="139"/>
      <c r="BG440" s="139"/>
      <c r="BH440" s="139"/>
      <c r="BI440" s="139"/>
      <c r="BO440" s="124"/>
      <c r="BP440" s="139"/>
      <c r="BQ440" s="139"/>
      <c r="BR440" s="139"/>
      <c r="BS440" s="139"/>
      <c r="BT440" s="139"/>
      <c r="BU440" s="139"/>
      <c r="BV440" s="139"/>
      <c r="BW440" s="139"/>
      <c r="BX440" s="139"/>
      <c r="BY440" s="139"/>
      <c r="BZ440" s="139"/>
      <c r="CA440" s="139"/>
      <c r="CB440" s="139"/>
      <c r="CH440" s="124"/>
      <c r="CI440" s="139"/>
      <c r="CJ440" s="139"/>
      <c r="CK440" s="139"/>
      <c r="CL440" s="139"/>
      <c r="CM440" s="139"/>
      <c r="CN440" s="139"/>
      <c r="CO440" s="139"/>
      <c r="CP440" s="139"/>
      <c r="CQ440" s="139"/>
      <c r="CR440" s="139"/>
      <c r="CS440" s="139"/>
      <c r="CT440" s="139"/>
      <c r="CU440" s="139"/>
      <c r="DA440" s="124"/>
      <c r="DB440" s="139"/>
      <c r="DC440" s="139"/>
      <c r="DD440" s="139"/>
      <c r="DE440" s="139"/>
      <c r="DF440" s="139"/>
      <c r="DG440" s="139"/>
      <c r="DH440" s="139"/>
      <c r="DI440" s="139"/>
      <c r="DJ440" s="139"/>
      <c r="DK440" s="139"/>
      <c r="DL440" s="139"/>
      <c r="DM440" s="139"/>
      <c r="DN440" s="139"/>
    </row>
    <row r="441" spans="1:118" hidden="1" outlineLevel="1">
      <c r="A441" s="148" t="s">
        <v>142</v>
      </c>
      <c r="B441" s="124" t="s">
        <v>128</v>
      </c>
      <c r="C441" s="124"/>
      <c r="D441" s="124"/>
      <c r="E441" s="124"/>
      <c r="F441" s="124"/>
      <c r="G441" s="124"/>
      <c r="H441" s="124"/>
      <c r="I441" s="124"/>
      <c r="J441" s="108" t="s">
        <v>107</v>
      </c>
      <c r="K441" s="134"/>
      <c r="L441" s="130"/>
      <c r="M441" s="130"/>
      <c r="N441" s="130"/>
      <c r="O441" s="130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  <c r="AA441" s="124"/>
      <c r="AB441" s="124"/>
      <c r="AC441" s="124"/>
      <c r="AD441" s="139"/>
      <c r="AE441" s="139"/>
      <c r="AF441" s="139"/>
      <c r="AG441" s="139"/>
      <c r="AH441" s="139"/>
      <c r="AI441" s="139"/>
      <c r="AJ441" s="139"/>
      <c r="AK441" s="139"/>
      <c r="AL441" s="139"/>
      <c r="AM441" s="139"/>
      <c r="AN441" s="139"/>
      <c r="AO441" s="139"/>
      <c r="AP441" s="139"/>
      <c r="AQ441" s="124"/>
      <c r="AV441" s="124"/>
      <c r="AW441" s="139"/>
      <c r="AX441" s="139"/>
      <c r="AY441" s="139"/>
      <c r="AZ441" s="139"/>
      <c r="BA441" s="139"/>
      <c r="BB441" s="139"/>
      <c r="BC441" s="139"/>
      <c r="BD441" s="139"/>
      <c r="BE441" s="139"/>
      <c r="BF441" s="139"/>
      <c r="BG441" s="139"/>
      <c r="BH441" s="139"/>
      <c r="BI441" s="139"/>
      <c r="BO441" s="124"/>
      <c r="BP441" s="139"/>
      <c r="BQ441" s="139"/>
      <c r="BR441" s="139"/>
      <c r="BS441" s="139"/>
      <c r="BT441" s="139"/>
      <c r="BU441" s="139"/>
      <c r="BV441" s="139"/>
      <c r="BW441" s="139"/>
      <c r="BX441" s="139"/>
      <c r="BY441" s="139"/>
      <c r="BZ441" s="139"/>
      <c r="CA441" s="139"/>
      <c r="CB441" s="139"/>
      <c r="CH441" s="124"/>
      <c r="CI441" s="139"/>
      <c r="CJ441" s="139"/>
      <c r="CK441" s="139"/>
      <c r="CL441" s="139"/>
      <c r="CM441" s="139"/>
      <c r="CN441" s="139"/>
      <c r="CO441" s="139"/>
      <c r="CP441" s="139"/>
      <c r="CQ441" s="139"/>
      <c r="CR441" s="139"/>
      <c r="CS441" s="139"/>
      <c r="CT441" s="139"/>
      <c r="CU441" s="139"/>
      <c r="DA441" s="124"/>
      <c r="DB441" s="139"/>
      <c r="DC441" s="139"/>
      <c r="DD441" s="139"/>
      <c r="DE441" s="139"/>
      <c r="DF441" s="139"/>
      <c r="DG441" s="139"/>
      <c r="DH441" s="139"/>
      <c r="DI441" s="139"/>
      <c r="DJ441" s="139"/>
      <c r="DK441" s="139"/>
      <c r="DL441" s="139"/>
      <c r="DM441" s="139"/>
      <c r="DN441" s="139"/>
    </row>
    <row r="442" spans="1:118" hidden="1" outlineLevel="1">
      <c r="A442" s="149" t="str">
        <f>A441</f>
        <v>[ESO Affiliate or Related Undertaking that do not trade / transact with the ESO 3]</v>
      </c>
      <c r="B442" s="124" t="s">
        <v>112</v>
      </c>
      <c r="C442" s="124"/>
      <c r="D442" s="124"/>
      <c r="E442" s="124"/>
      <c r="F442" s="124"/>
      <c r="G442" s="124"/>
      <c r="H442" s="124"/>
      <c r="I442" s="124"/>
      <c r="J442" s="108" t="s">
        <v>107</v>
      </c>
      <c r="K442" s="134"/>
      <c r="L442" s="130"/>
      <c r="M442" s="130"/>
      <c r="N442" s="130"/>
      <c r="O442" s="130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  <c r="AA442" s="124"/>
      <c r="AB442" s="124"/>
      <c r="AC442" s="124"/>
      <c r="AD442" s="139"/>
      <c r="AE442" s="139"/>
      <c r="AF442" s="139"/>
      <c r="AG442" s="139"/>
      <c r="AH442" s="139"/>
      <c r="AI442" s="139"/>
      <c r="AJ442" s="139"/>
      <c r="AK442" s="139"/>
      <c r="AL442" s="139"/>
      <c r="AM442" s="139"/>
      <c r="AN442" s="139"/>
      <c r="AO442" s="139"/>
      <c r="AP442" s="139"/>
      <c r="AQ442" s="124"/>
      <c r="AV442" s="124"/>
      <c r="AW442" s="139"/>
      <c r="AX442" s="139"/>
      <c r="AY442" s="139"/>
      <c r="AZ442" s="139"/>
      <c r="BA442" s="139"/>
      <c r="BB442" s="139"/>
      <c r="BC442" s="139"/>
      <c r="BD442" s="139"/>
      <c r="BE442" s="139"/>
      <c r="BF442" s="139"/>
      <c r="BG442" s="139"/>
      <c r="BH442" s="139"/>
      <c r="BI442" s="139"/>
      <c r="BO442" s="124"/>
      <c r="BP442" s="139"/>
      <c r="BQ442" s="139"/>
      <c r="BR442" s="139"/>
      <c r="BS442" s="139"/>
      <c r="BT442" s="139"/>
      <c r="BU442" s="139"/>
      <c r="BV442" s="139"/>
      <c r="BW442" s="139"/>
      <c r="BX442" s="139"/>
      <c r="BY442" s="139"/>
      <c r="BZ442" s="139"/>
      <c r="CA442" s="139"/>
      <c r="CB442" s="139"/>
      <c r="CH442" s="124"/>
      <c r="CI442" s="139"/>
      <c r="CJ442" s="139"/>
      <c r="CK442" s="139"/>
      <c r="CL442" s="139"/>
      <c r="CM442" s="139"/>
      <c r="CN442" s="139"/>
      <c r="CO442" s="139"/>
      <c r="CP442" s="139"/>
      <c r="CQ442" s="139"/>
      <c r="CR442" s="139"/>
      <c r="CS442" s="139"/>
      <c r="CT442" s="139"/>
      <c r="CU442" s="139"/>
      <c r="DA442" s="124"/>
      <c r="DB442" s="139"/>
      <c r="DC442" s="139"/>
      <c r="DD442" s="139"/>
      <c r="DE442" s="139"/>
      <c r="DF442" s="139"/>
      <c r="DG442" s="139"/>
      <c r="DH442" s="139"/>
      <c r="DI442" s="139"/>
      <c r="DJ442" s="139"/>
      <c r="DK442" s="139"/>
      <c r="DL442" s="139"/>
      <c r="DM442" s="139"/>
      <c r="DN442" s="139"/>
    </row>
    <row r="443" spans="1:118" hidden="1" outlineLevel="1">
      <c r="A443" s="149" t="str">
        <f>A441</f>
        <v>[ESO Affiliate or Related Undertaking that do not trade / transact with the ESO 3]</v>
      </c>
      <c r="B443" s="124" t="s">
        <v>129</v>
      </c>
      <c r="C443" s="124"/>
      <c r="D443" s="124"/>
      <c r="E443" s="124"/>
      <c r="F443" s="124"/>
      <c r="G443" s="124"/>
      <c r="H443" s="124"/>
      <c r="I443" s="124"/>
      <c r="J443" s="108" t="s">
        <v>130</v>
      </c>
      <c r="K443" s="146">
        <f t="shared" ref="K443:O443" si="173">IFERROR(K442/K441,0)</f>
        <v>0</v>
      </c>
      <c r="L443" s="147">
        <f t="shared" si="173"/>
        <v>0</v>
      </c>
      <c r="M443" s="147">
        <f t="shared" si="173"/>
        <v>0</v>
      </c>
      <c r="N443" s="147">
        <f t="shared" si="173"/>
        <v>0</v>
      </c>
      <c r="O443" s="147">
        <f t="shared" si="173"/>
        <v>0</v>
      </c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4"/>
      <c r="AC443" s="124"/>
      <c r="AD443" s="139"/>
      <c r="AE443" s="139"/>
      <c r="AF443" s="139"/>
      <c r="AG443" s="139"/>
      <c r="AH443" s="139"/>
      <c r="AI443" s="139"/>
      <c r="AJ443" s="139"/>
      <c r="AK443" s="139"/>
      <c r="AL443" s="139"/>
      <c r="AM443" s="139"/>
      <c r="AN443" s="139"/>
      <c r="AO443" s="139"/>
      <c r="AP443" s="139"/>
      <c r="AQ443" s="124"/>
      <c r="AV443" s="124"/>
      <c r="AW443" s="139"/>
      <c r="AX443" s="139"/>
      <c r="AY443" s="139"/>
      <c r="AZ443" s="139"/>
      <c r="BA443" s="139"/>
      <c r="BB443" s="139"/>
      <c r="BC443" s="139"/>
      <c r="BD443" s="139"/>
      <c r="BE443" s="139"/>
      <c r="BF443" s="139"/>
      <c r="BG443" s="139"/>
      <c r="BH443" s="139"/>
      <c r="BI443" s="139"/>
      <c r="BO443" s="124"/>
      <c r="BP443" s="139"/>
      <c r="BQ443" s="139"/>
      <c r="BR443" s="139"/>
      <c r="BS443" s="139"/>
      <c r="BT443" s="139"/>
      <c r="BU443" s="139"/>
      <c r="BV443" s="139"/>
      <c r="BW443" s="139"/>
      <c r="BX443" s="139"/>
      <c r="BY443" s="139"/>
      <c r="BZ443" s="139"/>
      <c r="CA443" s="139"/>
      <c r="CB443" s="139"/>
      <c r="CH443" s="124"/>
      <c r="CI443" s="139"/>
      <c r="CJ443" s="139"/>
      <c r="CK443" s="139"/>
      <c r="CL443" s="139"/>
      <c r="CM443" s="139"/>
      <c r="CN443" s="139"/>
      <c r="CO443" s="139"/>
      <c r="CP443" s="139"/>
      <c r="CQ443" s="139"/>
      <c r="CR443" s="139"/>
      <c r="CS443" s="139"/>
      <c r="CT443" s="139"/>
      <c r="CU443" s="139"/>
      <c r="DA443" s="124"/>
      <c r="DB443" s="139"/>
      <c r="DC443" s="139"/>
      <c r="DD443" s="139"/>
      <c r="DE443" s="139"/>
      <c r="DF443" s="139"/>
      <c r="DG443" s="139"/>
      <c r="DH443" s="139"/>
      <c r="DI443" s="139"/>
      <c r="DJ443" s="139"/>
      <c r="DK443" s="139"/>
      <c r="DL443" s="139"/>
      <c r="DM443" s="139"/>
      <c r="DN443" s="139"/>
    </row>
    <row r="444" spans="1:118" hidden="1" outlineLevel="1">
      <c r="A444" s="148" t="s">
        <v>135</v>
      </c>
      <c r="B444" s="124" t="s">
        <v>128</v>
      </c>
      <c r="C444" s="124"/>
      <c r="D444" s="124"/>
      <c r="E444" s="124"/>
      <c r="F444" s="124"/>
      <c r="G444" s="124"/>
      <c r="H444" s="124"/>
      <c r="I444" s="124"/>
      <c r="J444" s="108" t="s">
        <v>107</v>
      </c>
      <c r="K444" s="134"/>
      <c r="L444" s="130"/>
      <c r="M444" s="130"/>
      <c r="N444" s="130"/>
      <c r="O444" s="130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  <c r="AA444" s="124"/>
      <c r="AB444" s="124"/>
      <c r="AC444" s="124"/>
      <c r="AD444" s="139"/>
      <c r="AE444" s="139"/>
      <c r="AF444" s="139"/>
      <c r="AG444" s="139"/>
      <c r="AH444" s="139"/>
      <c r="AI444" s="139"/>
      <c r="AJ444" s="139"/>
      <c r="AK444" s="139"/>
      <c r="AL444" s="139"/>
      <c r="AM444" s="139"/>
      <c r="AN444" s="139"/>
      <c r="AO444" s="139"/>
      <c r="AP444" s="139"/>
      <c r="AQ444" s="124"/>
      <c r="AV444" s="124"/>
      <c r="AW444" s="139"/>
      <c r="AX444" s="139"/>
      <c r="AY444" s="139"/>
      <c r="AZ444" s="139"/>
      <c r="BA444" s="139"/>
      <c r="BB444" s="139"/>
      <c r="BC444" s="139"/>
      <c r="BD444" s="139"/>
      <c r="BE444" s="139"/>
      <c r="BF444" s="139"/>
      <c r="BG444" s="139"/>
      <c r="BH444" s="139"/>
      <c r="BI444" s="139"/>
      <c r="BO444" s="124"/>
      <c r="BP444" s="139"/>
      <c r="BQ444" s="139"/>
      <c r="BR444" s="139"/>
      <c r="BS444" s="139"/>
      <c r="BT444" s="139"/>
      <c r="BU444" s="139"/>
      <c r="BV444" s="139"/>
      <c r="BW444" s="139"/>
      <c r="BX444" s="139"/>
      <c r="BY444" s="139"/>
      <c r="BZ444" s="139"/>
      <c r="CA444" s="139"/>
      <c r="CB444" s="139"/>
      <c r="CH444" s="124"/>
      <c r="CI444" s="139"/>
      <c r="CJ444" s="139"/>
      <c r="CK444" s="139"/>
      <c r="CL444" s="139"/>
      <c r="CM444" s="139"/>
      <c r="CN444" s="139"/>
      <c r="CO444" s="139"/>
      <c r="CP444" s="139"/>
      <c r="CQ444" s="139"/>
      <c r="CR444" s="139"/>
      <c r="CS444" s="139"/>
      <c r="CT444" s="139"/>
      <c r="CU444" s="139"/>
      <c r="DA444" s="124"/>
      <c r="DB444" s="139"/>
      <c r="DC444" s="139"/>
      <c r="DD444" s="139"/>
      <c r="DE444" s="139"/>
      <c r="DF444" s="139"/>
      <c r="DG444" s="139"/>
      <c r="DH444" s="139"/>
      <c r="DI444" s="139"/>
      <c r="DJ444" s="139"/>
      <c r="DK444" s="139"/>
      <c r="DL444" s="139"/>
      <c r="DM444" s="139"/>
      <c r="DN444" s="139"/>
    </row>
    <row r="445" spans="1:118" hidden="1" outlineLevel="1">
      <c r="A445" s="149" t="str">
        <f>A444</f>
        <v>[ESO Affiliate or Related Undertaking that do not trade / transact with the ESO 4]</v>
      </c>
      <c r="B445" s="124" t="s">
        <v>112</v>
      </c>
      <c r="C445" s="124"/>
      <c r="D445" s="124"/>
      <c r="E445" s="124"/>
      <c r="F445" s="124"/>
      <c r="G445" s="124"/>
      <c r="H445" s="124"/>
      <c r="I445" s="124"/>
      <c r="J445" s="108" t="s">
        <v>107</v>
      </c>
      <c r="K445" s="134"/>
      <c r="L445" s="130"/>
      <c r="M445" s="130"/>
      <c r="N445" s="130"/>
      <c r="O445" s="130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4"/>
      <c r="AC445" s="124"/>
      <c r="AD445" s="139"/>
      <c r="AE445" s="139"/>
      <c r="AF445" s="139"/>
      <c r="AG445" s="139"/>
      <c r="AH445" s="139"/>
      <c r="AI445" s="139"/>
      <c r="AJ445" s="139"/>
      <c r="AK445" s="139"/>
      <c r="AL445" s="139"/>
      <c r="AM445" s="139"/>
      <c r="AN445" s="139"/>
      <c r="AO445" s="139"/>
      <c r="AP445" s="139"/>
      <c r="AQ445" s="124"/>
      <c r="AV445" s="124"/>
      <c r="AW445" s="139"/>
      <c r="AX445" s="139"/>
      <c r="AY445" s="139"/>
      <c r="AZ445" s="139"/>
      <c r="BA445" s="139"/>
      <c r="BB445" s="139"/>
      <c r="BC445" s="139"/>
      <c r="BD445" s="139"/>
      <c r="BE445" s="139"/>
      <c r="BF445" s="139"/>
      <c r="BG445" s="139"/>
      <c r="BH445" s="139"/>
      <c r="BI445" s="139"/>
      <c r="BO445" s="124"/>
      <c r="BP445" s="139"/>
      <c r="BQ445" s="139"/>
      <c r="BR445" s="139"/>
      <c r="BS445" s="139"/>
      <c r="BT445" s="139"/>
      <c r="BU445" s="139"/>
      <c r="BV445" s="139"/>
      <c r="BW445" s="139"/>
      <c r="BX445" s="139"/>
      <c r="BY445" s="139"/>
      <c r="BZ445" s="139"/>
      <c r="CA445" s="139"/>
      <c r="CB445" s="139"/>
      <c r="CH445" s="124"/>
      <c r="CI445" s="139"/>
      <c r="CJ445" s="139"/>
      <c r="CK445" s="139"/>
      <c r="CL445" s="139"/>
      <c r="CM445" s="139"/>
      <c r="CN445" s="139"/>
      <c r="CO445" s="139"/>
      <c r="CP445" s="139"/>
      <c r="CQ445" s="139"/>
      <c r="CR445" s="139"/>
      <c r="CS445" s="139"/>
      <c r="CT445" s="139"/>
      <c r="CU445" s="139"/>
      <c r="DA445" s="124"/>
      <c r="DB445" s="139"/>
      <c r="DC445" s="139"/>
      <c r="DD445" s="139"/>
      <c r="DE445" s="139"/>
      <c r="DF445" s="139"/>
      <c r="DG445" s="139"/>
      <c r="DH445" s="139"/>
      <c r="DI445" s="139"/>
      <c r="DJ445" s="139"/>
      <c r="DK445" s="139"/>
      <c r="DL445" s="139"/>
      <c r="DM445" s="139"/>
      <c r="DN445" s="139"/>
    </row>
    <row r="446" spans="1:118" hidden="1" outlineLevel="1">
      <c r="A446" s="149" t="str">
        <f>A444</f>
        <v>[ESO Affiliate or Related Undertaking that do not trade / transact with the ESO 4]</v>
      </c>
      <c r="B446" s="124" t="s">
        <v>129</v>
      </c>
      <c r="C446" s="124"/>
      <c r="D446" s="124"/>
      <c r="E446" s="124"/>
      <c r="F446" s="124"/>
      <c r="G446" s="124"/>
      <c r="H446" s="124"/>
      <c r="I446" s="124"/>
      <c r="J446" s="108" t="s">
        <v>130</v>
      </c>
      <c r="K446" s="146">
        <f t="shared" ref="K446:O446" si="174">IFERROR(K445/K444,0)</f>
        <v>0</v>
      </c>
      <c r="L446" s="147">
        <f t="shared" si="174"/>
        <v>0</v>
      </c>
      <c r="M446" s="147">
        <f t="shared" si="174"/>
        <v>0</v>
      </c>
      <c r="N446" s="147">
        <f t="shared" si="174"/>
        <v>0</v>
      </c>
      <c r="O446" s="147">
        <f t="shared" si="174"/>
        <v>0</v>
      </c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  <c r="AA446" s="124"/>
      <c r="AB446" s="124"/>
      <c r="AC446" s="124"/>
      <c r="AD446" s="139"/>
      <c r="AE446" s="139"/>
      <c r="AF446" s="139"/>
      <c r="AG446" s="139"/>
      <c r="AH446" s="139"/>
      <c r="AI446" s="139"/>
      <c r="AJ446" s="139"/>
      <c r="AK446" s="139"/>
      <c r="AL446" s="139"/>
      <c r="AM446" s="139"/>
      <c r="AN446" s="139"/>
      <c r="AO446" s="139"/>
      <c r="AP446" s="139"/>
      <c r="AQ446" s="124"/>
      <c r="AV446" s="124"/>
      <c r="AW446" s="139"/>
      <c r="AX446" s="139"/>
      <c r="AY446" s="139"/>
      <c r="AZ446" s="139"/>
      <c r="BA446" s="139"/>
      <c r="BB446" s="139"/>
      <c r="BC446" s="139"/>
      <c r="BD446" s="139"/>
      <c r="BE446" s="139"/>
      <c r="BF446" s="139"/>
      <c r="BG446" s="139"/>
      <c r="BH446" s="139"/>
      <c r="BI446" s="139"/>
      <c r="BO446" s="124"/>
      <c r="BP446" s="139"/>
      <c r="BQ446" s="139"/>
      <c r="BR446" s="139"/>
      <c r="BS446" s="139"/>
      <c r="BT446" s="139"/>
      <c r="BU446" s="139"/>
      <c r="BV446" s="139"/>
      <c r="BW446" s="139"/>
      <c r="BX446" s="139"/>
      <c r="BY446" s="139"/>
      <c r="BZ446" s="139"/>
      <c r="CA446" s="139"/>
      <c r="CB446" s="139"/>
      <c r="CH446" s="124"/>
      <c r="CI446" s="139"/>
      <c r="CJ446" s="139"/>
      <c r="CK446" s="139"/>
      <c r="CL446" s="139"/>
      <c r="CM446" s="139"/>
      <c r="CN446" s="139"/>
      <c r="CO446" s="139"/>
      <c r="CP446" s="139"/>
      <c r="CQ446" s="139"/>
      <c r="CR446" s="139"/>
      <c r="CS446" s="139"/>
      <c r="CT446" s="139"/>
      <c r="CU446" s="139"/>
      <c r="DA446" s="124"/>
      <c r="DB446" s="139"/>
      <c r="DC446" s="139"/>
      <c r="DD446" s="139"/>
      <c r="DE446" s="139"/>
      <c r="DF446" s="139"/>
      <c r="DG446" s="139"/>
      <c r="DH446" s="139"/>
      <c r="DI446" s="139"/>
      <c r="DJ446" s="139"/>
      <c r="DK446" s="139"/>
      <c r="DL446" s="139"/>
      <c r="DM446" s="139"/>
      <c r="DN446" s="139"/>
    </row>
    <row r="447" spans="1:118" hidden="1" outlineLevel="1">
      <c r="A447" s="148" t="s">
        <v>136</v>
      </c>
      <c r="B447" s="124" t="s">
        <v>128</v>
      </c>
      <c r="C447" s="124"/>
      <c r="D447" s="124"/>
      <c r="E447" s="124"/>
      <c r="F447" s="124"/>
      <c r="G447" s="124"/>
      <c r="H447" s="124"/>
      <c r="I447" s="124"/>
      <c r="J447" s="108" t="s">
        <v>107</v>
      </c>
      <c r="K447" s="134"/>
      <c r="L447" s="130"/>
      <c r="M447" s="130"/>
      <c r="N447" s="130"/>
      <c r="O447" s="130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  <c r="AA447" s="124"/>
      <c r="AB447" s="124"/>
      <c r="AC447" s="124"/>
      <c r="AD447" s="139"/>
      <c r="AE447" s="139"/>
      <c r="AF447" s="139"/>
      <c r="AG447" s="139"/>
      <c r="AH447" s="139"/>
      <c r="AI447" s="139"/>
      <c r="AJ447" s="139"/>
      <c r="AK447" s="139"/>
      <c r="AL447" s="139"/>
      <c r="AM447" s="139"/>
      <c r="AN447" s="139"/>
      <c r="AO447" s="139"/>
      <c r="AP447" s="139"/>
      <c r="AQ447" s="124"/>
      <c r="AV447" s="124"/>
      <c r="AW447" s="139"/>
      <c r="AX447" s="139"/>
      <c r="AY447" s="139"/>
      <c r="AZ447" s="139"/>
      <c r="BA447" s="139"/>
      <c r="BB447" s="139"/>
      <c r="BC447" s="139"/>
      <c r="BD447" s="139"/>
      <c r="BE447" s="139"/>
      <c r="BF447" s="139"/>
      <c r="BG447" s="139"/>
      <c r="BH447" s="139"/>
      <c r="BI447" s="139"/>
      <c r="BO447" s="124"/>
      <c r="BP447" s="139"/>
      <c r="BQ447" s="139"/>
      <c r="BR447" s="139"/>
      <c r="BS447" s="139"/>
      <c r="BT447" s="139"/>
      <c r="BU447" s="139"/>
      <c r="BV447" s="139"/>
      <c r="BW447" s="139"/>
      <c r="BX447" s="139"/>
      <c r="BY447" s="139"/>
      <c r="BZ447" s="139"/>
      <c r="CA447" s="139"/>
      <c r="CB447" s="139"/>
      <c r="CH447" s="124"/>
      <c r="CI447" s="139"/>
      <c r="CJ447" s="139"/>
      <c r="CK447" s="139"/>
      <c r="CL447" s="139"/>
      <c r="CM447" s="139"/>
      <c r="CN447" s="139"/>
      <c r="CO447" s="139"/>
      <c r="CP447" s="139"/>
      <c r="CQ447" s="139"/>
      <c r="CR447" s="139"/>
      <c r="CS447" s="139"/>
      <c r="CT447" s="139"/>
      <c r="CU447" s="139"/>
      <c r="DA447" s="124"/>
      <c r="DB447" s="139"/>
      <c r="DC447" s="139"/>
      <c r="DD447" s="139"/>
      <c r="DE447" s="139"/>
      <c r="DF447" s="139"/>
      <c r="DG447" s="139"/>
      <c r="DH447" s="139"/>
      <c r="DI447" s="139"/>
      <c r="DJ447" s="139"/>
      <c r="DK447" s="139"/>
      <c r="DL447" s="139"/>
      <c r="DM447" s="139"/>
      <c r="DN447" s="139"/>
    </row>
    <row r="448" spans="1:118" hidden="1" outlineLevel="1">
      <c r="A448" s="149" t="str">
        <f>A447</f>
        <v>[ESO Affiliate or Related Undertaking that do not trade / transact with the ESO 5]</v>
      </c>
      <c r="B448" s="124" t="s">
        <v>112</v>
      </c>
      <c r="C448" s="124"/>
      <c r="D448" s="124"/>
      <c r="E448" s="124"/>
      <c r="F448" s="124"/>
      <c r="G448" s="124"/>
      <c r="H448" s="124"/>
      <c r="I448" s="124"/>
      <c r="J448" s="108" t="s">
        <v>107</v>
      </c>
      <c r="K448" s="134"/>
      <c r="L448" s="130"/>
      <c r="M448" s="130"/>
      <c r="N448" s="130"/>
      <c r="O448" s="130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  <c r="AA448" s="124"/>
      <c r="AB448" s="124"/>
      <c r="AC448" s="124"/>
      <c r="AD448" s="139"/>
      <c r="AE448" s="139"/>
      <c r="AF448" s="139"/>
      <c r="AG448" s="139"/>
      <c r="AH448" s="139"/>
      <c r="AI448" s="139"/>
      <c r="AJ448" s="139"/>
      <c r="AK448" s="139"/>
      <c r="AL448" s="139"/>
      <c r="AM448" s="139"/>
      <c r="AN448" s="139"/>
      <c r="AO448" s="139"/>
      <c r="AP448" s="139"/>
      <c r="AQ448" s="124"/>
      <c r="AV448" s="124"/>
      <c r="AW448" s="139"/>
      <c r="AX448" s="139"/>
      <c r="AY448" s="139"/>
      <c r="AZ448" s="139"/>
      <c r="BA448" s="139"/>
      <c r="BB448" s="139"/>
      <c r="BC448" s="139"/>
      <c r="BD448" s="139"/>
      <c r="BE448" s="139"/>
      <c r="BF448" s="139"/>
      <c r="BG448" s="139"/>
      <c r="BH448" s="139"/>
      <c r="BI448" s="139"/>
      <c r="BO448" s="124"/>
      <c r="BP448" s="139"/>
      <c r="BQ448" s="139"/>
      <c r="BR448" s="139"/>
      <c r="BS448" s="139"/>
      <c r="BT448" s="139"/>
      <c r="BU448" s="139"/>
      <c r="BV448" s="139"/>
      <c r="BW448" s="139"/>
      <c r="BX448" s="139"/>
      <c r="BY448" s="139"/>
      <c r="BZ448" s="139"/>
      <c r="CA448" s="139"/>
      <c r="CB448" s="139"/>
      <c r="CH448" s="124"/>
      <c r="CI448" s="139"/>
      <c r="CJ448" s="139"/>
      <c r="CK448" s="139"/>
      <c r="CL448" s="139"/>
      <c r="CM448" s="139"/>
      <c r="CN448" s="139"/>
      <c r="CO448" s="139"/>
      <c r="CP448" s="139"/>
      <c r="CQ448" s="139"/>
      <c r="CR448" s="139"/>
      <c r="CS448" s="139"/>
      <c r="CT448" s="139"/>
      <c r="CU448" s="139"/>
      <c r="DA448" s="124"/>
      <c r="DB448" s="139"/>
      <c r="DC448" s="139"/>
      <c r="DD448" s="139"/>
      <c r="DE448" s="139"/>
      <c r="DF448" s="139"/>
      <c r="DG448" s="139"/>
      <c r="DH448" s="139"/>
      <c r="DI448" s="139"/>
      <c r="DJ448" s="139"/>
      <c r="DK448" s="139"/>
      <c r="DL448" s="139"/>
      <c r="DM448" s="139"/>
      <c r="DN448" s="139"/>
    </row>
    <row r="449" spans="1:118" hidden="1" outlineLevel="1">
      <c r="A449" s="149" t="str">
        <f>A447</f>
        <v>[ESO Affiliate or Related Undertaking that do not trade / transact with the ESO 5]</v>
      </c>
      <c r="B449" s="124" t="s">
        <v>129</v>
      </c>
      <c r="C449" s="124"/>
      <c r="D449" s="124"/>
      <c r="E449" s="124"/>
      <c r="F449" s="124"/>
      <c r="G449" s="124"/>
      <c r="H449" s="124"/>
      <c r="I449" s="124"/>
      <c r="J449" s="108" t="s">
        <v>130</v>
      </c>
      <c r="K449" s="146">
        <f t="shared" ref="K449:O449" si="175">IFERROR(K448/K447,0)</f>
        <v>0</v>
      </c>
      <c r="L449" s="147">
        <f t="shared" si="175"/>
        <v>0</v>
      </c>
      <c r="M449" s="147">
        <f t="shared" si="175"/>
        <v>0</v>
      </c>
      <c r="N449" s="147">
        <f t="shared" si="175"/>
        <v>0</v>
      </c>
      <c r="O449" s="147">
        <f t="shared" si="175"/>
        <v>0</v>
      </c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  <c r="AA449" s="124"/>
      <c r="AB449" s="124"/>
      <c r="AC449" s="124"/>
      <c r="AD449" s="139"/>
      <c r="AE449" s="139"/>
      <c r="AF449" s="139"/>
      <c r="AG449" s="139"/>
      <c r="AH449" s="139"/>
      <c r="AI449" s="139"/>
      <c r="AJ449" s="139"/>
      <c r="AK449" s="139"/>
      <c r="AL449" s="139"/>
      <c r="AM449" s="139"/>
      <c r="AN449" s="139"/>
      <c r="AO449" s="139"/>
      <c r="AP449" s="139"/>
      <c r="AQ449" s="124"/>
      <c r="AV449" s="124"/>
      <c r="AW449" s="139"/>
      <c r="AX449" s="139"/>
      <c r="AY449" s="139"/>
      <c r="AZ449" s="139"/>
      <c r="BA449" s="139"/>
      <c r="BB449" s="139"/>
      <c r="BC449" s="139"/>
      <c r="BD449" s="139"/>
      <c r="BE449" s="139"/>
      <c r="BF449" s="139"/>
      <c r="BG449" s="139"/>
      <c r="BH449" s="139"/>
      <c r="BI449" s="139"/>
      <c r="BO449" s="124"/>
      <c r="BP449" s="139"/>
      <c r="BQ449" s="139"/>
      <c r="BR449" s="139"/>
      <c r="BS449" s="139"/>
      <c r="BT449" s="139"/>
      <c r="BU449" s="139"/>
      <c r="BV449" s="139"/>
      <c r="BW449" s="139"/>
      <c r="BX449" s="139"/>
      <c r="BY449" s="139"/>
      <c r="BZ449" s="139"/>
      <c r="CA449" s="139"/>
      <c r="CB449" s="139"/>
      <c r="CH449" s="124"/>
      <c r="CI449" s="139"/>
      <c r="CJ449" s="139"/>
      <c r="CK449" s="139"/>
      <c r="CL449" s="139"/>
      <c r="CM449" s="139"/>
      <c r="CN449" s="139"/>
      <c r="CO449" s="139"/>
      <c r="CP449" s="139"/>
      <c r="CQ449" s="139"/>
      <c r="CR449" s="139"/>
      <c r="CS449" s="139"/>
      <c r="CT449" s="139"/>
      <c r="CU449" s="139"/>
      <c r="DA449" s="124"/>
      <c r="DB449" s="139"/>
      <c r="DC449" s="139"/>
      <c r="DD449" s="139"/>
      <c r="DE449" s="139"/>
      <c r="DF449" s="139"/>
      <c r="DG449" s="139"/>
      <c r="DH449" s="139"/>
      <c r="DI449" s="139"/>
      <c r="DJ449" s="139"/>
      <c r="DK449" s="139"/>
      <c r="DL449" s="139"/>
      <c r="DM449" s="139"/>
      <c r="DN449" s="139"/>
    </row>
    <row r="450" spans="1:118" hidden="1" outlineLevel="1">
      <c r="A450" s="148" t="s">
        <v>137</v>
      </c>
      <c r="B450" s="124" t="s">
        <v>128</v>
      </c>
      <c r="C450" s="124"/>
      <c r="D450" s="124"/>
      <c r="E450" s="124"/>
      <c r="F450" s="124"/>
      <c r="G450" s="124"/>
      <c r="H450" s="124"/>
      <c r="I450" s="124"/>
      <c r="J450" s="108" t="s">
        <v>107</v>
      </c>
      <c r="K450" s="134"/>
      <c r="L450" s="130"/>
      <c r="M450" s="130"/>
      <c r="N450" s="130"/>
      <c r="O450" s="130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  <c r="AA450" s="124"/>
      <c r="AB450" s="124"/>
      <c r="AC450" s="124"/>
      <c r="AD450" s="139"/>
      <c r="AE450" s="139"/>
      <c r="AF450" s="139"/>
      <c r="AG450" s="139"/>
      <c r="AH450" s="139"/>
      <c r="AI450" s="139"/>
      <c r="AJ450" s="139"/>
      <c r="AK450" s="139"/>
      <c r="AL450" s="139"/>
      <c r="AM450" s="139"/>
      <c r="AN450" s="139"/>
      <c r="AO450" s="139"/>
      <c r="AP450" s="139"/>
      <c r="AQ450" s="124"/>
      <c r="AV450" s="124"/>
      <c r="AW450" s="139"/>
      <c r="AX450" s="139"/>
      <c r="AY450" s="139"/>
      <c r="AZ450" s="139"/>
      <c r="BA450" s="139"/>
      <c r="BB450" s="139"/>
      <c r="BC450" s="139"/>
      <c r="BD450" s="139"/>
      <c r="BE450" s="139"/>
      <c r="BF450" s="139"/>
      <c r="BG450" s="139"/>
      <c r="BH450" s="139"/>
      <c r="BI450" s="139"/>
      <c r="BO450" s="124"/>
      <c r="BP450" s="139"/>
      <c r="BQ450" s="139"/>
      <c r="BR450" s="139"/>
      <c r="BS450" s="139"/>
      <c r="BT450" s="139"/>
      <c r="BU450" s="139"/>
      <c r="BV450" s="139"/>
      <c r="BW450" s="139"/>
      <c r="BX450" s="139"/>
      <c r="BY450" s="139"/>
      <c r="BZ450" s="139"/>
      <c r="CA450" s="139"/>
      <c r="CB450" s="139"/>
      <c r="CH450" s="124"/>
      <c r="CI450" s="139"/>
      <c r="CJ450" s="139"/>
      <c r="CK450" s="139"/>
      <c r="CL450" s="139"/>
      <c r="CM450" s="139"/>
      <c r="CN450" s="139"/>
      <c r="CO450" s="139"/>
      <c r="CP450" s="139"/>
      <c r="CQ450" s="139"/>
      <c r="CR450" s="139"/>
      <c r="CS450" s="139"/>
      <c r="CT450" s="139"/>
      <c r="CU450" s="139"/>
      <c r="DA450" s="124"/>
      <c r="DB450" s="139"/>
      <c r="DC450" s="139"/>
      <c r="DD450" s="139"/>
      <c r="DE450" s="139"/>
      <c r="DF450" s="139"/>
      <c r="DG450" s="139"/>
      <c r="DH450" s="139"/>
      <c r="DI450" s="139"/>
      <c r="DJ450" s="139"/>
      <c r="DK450" s="139"/>
      <c r="DL450" s="139"/>
      <c r="DM450" s="139"/>
      <c r="DN450" s="139"/>
    </row>
    <row r="451" spans="1:118" hidden="1" outlineLevel="1">
      <c r="A451" s="149" t="str">
        <f>A450</f>
        <v>[ESO Affiliate or Related Undertaking that do not trade / transact with the ESO 6]</v>
      </c>
      <c r="B451" s="124" t="s">
        <v>112</v>
      </c>
      <c r="C451" s="124"/>
      <c r="D451" s="124"/>
      <c r="E451" s="124"/>
      <c r="F451" s="124"/>
      <c r="G451" s="124"/>
      <c r="H451" s="124"/>
      <c r="I451" s="124"/>
      <c r="J451" s="108" t="s">
        <v>107</v>
      </c>
      <c r="K451" s="134"/>
      <c r="L451" s="130"/>
      <c r="M451" s="130"/>
      <c r="N451" s="130"/>
      <c r="O451" s="130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  <c r="AA451" s="124"/>
      <c r="AB451" s="124"/>
      <c r="AC451" s="124"/>
      <c r="AD451" s="139"/>
      <c r="AE451" s="139"/>
      <c r="AF451" s="139"/>
      <c r="AG451" s="139"/>
      <c r="AH451" s="139"/>
      <c r="AI451" s="139"/>
      <c r="AJ451" s="139"/>
      <c r="AK451" s="139"/>
      <c r="AL451" s="139"/>
      <c r="AM451" s="139"/>
      <c r="AN451" s="139"/>
      <c r="AO451" s="139"/>
      <c r="AP451" s="139"/>
      <c r="AQ451" s="124"/>
      <c r="AV451" s="124"/>
      <c r="AW451" s="139"/>
      <c r="AX451" s="139"/>
      <c r="AY451" s="139"/>
      <c r="AZ451" s="139"/>
      <c r="BA451" s="139"/>
      <c r="BB451" s="139"/>
      <c r="BC451" s="139"/>
      <c r="BD451" s="139"/>
      <c r="BE451" s="139"/>
      <c r="BF451" s="139"/>
      <c r="BG451" s="139"/>
      <c r="BH451" s="139"/>
      <c r="BI451" s="139"/>
      <c r="BO451" s="124"/>
      <c r="BP451" s="139"/>
      <c r="BQ451" s="139"/>
      <c r="BR451" s="139"/>
      <c r="BS451" s="139"/>
      <c r="BT451" s="139"/>
      <c r="BU451" s="139"/>
      <c r="BV451" s="139"/>
      <c r="BW451" s="139"/>
      <c r="BX451" s="139"/>
      <c r="BY451" s="139"/>
      <c r="BZ451" s="139"/>
      <c r="CA451" s="139"/>
      <c r="CB451" s="139"/>
      <c r="CH451" s="124"/>
      <c r="CI451" s="139"/>
      <c r="CJ451" s="139"/>
      <c r="CK451" s="139"/>
      <c r="CL451" s="139"/>
      <c r="CM451" s="139"/>
      <c r="CN451" s="139"/>
      <c r="CO451" s="139"/>
      <c r="CP451" s="139"/>
      <c r="CQ451" s="139"/>
      <c r="CR451" s="139"/>
      <c r="CS451" s="139"/>
      <c r="CT451" s="139"/>
      <c r="CU451" s="139"/>
      <c r="DA451" s="124"/>
      <c r="DB451" s="139"/>
      <c r="DC451" s="139"/>
      <c r="DD451" s="139"/>
      <c r="DE451" s="139"/>
      <c r="DF451" s="139"/>
      <c r="DG451" s="139"/>
      <c r="DH451" s="139"/>
      <c r="DI451" s="139"/>
      <c r="DJ451" s="139"/>
      <c r="DK451" s="139"/>
      <c r="DL451" s="139"/>
      <c r="DM451" s="139"/>
      <c r="DN451" s="139"/>
    </row>
    <row r="452" spans="1:118" hidden="1" outlineLevel="1">
      <c r="A452" s="149" t="str">
        <f>A450</f>
        <v>[ESO Affiliate or Related Undertaking that do not trade / transact with the ESO 6]</v>
      </c>
      <c r="B452" s="124" t="s">
        <v>129</v>
      </c>
      <c r="C452" s="124"/>
      <c r="D452" s="124"/>
      <c r="E452" s="124"/>
      <c r="F452" s="124"/>
      <c r="G452" s="124"/>
      <c r="H452" s="124"/>
      <c r="I452" s="124"/>
      <c r="J452" s="108" t="s">
        <v>130</v>
      </c>
      <c r="K452" s="146">
        <f t="shared" ref="K452:O452" si="176">IFERROR(K451/K450,0)</f>
        <v>0</v>
      </c>
      <c r="L452" s="147">
        <f t="shared" si="176"/>
        <v>0</v>
      </c>
      <c r="M452" s="147">
        <f t="shared" si="176"/>
        <v>0</v>
      </c>
      <c r="N452" s="147">
        <f t="shared" si="176"/>
        <v>0</v>
      </c>
      <c r="O452" s="147">
        <f t="shared" si="176"/>
        <v>0</v>
      </c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  <c r="AA452" s="124"/>
      <c r="AB452" s="124"/>
      <c r="AC452" s="124"/>
      <c r="AD452" s="139"/>
      <c r="AE452" s="139"/>
      <c r="AF452" s="139"/>
      <c r="AG452" s="139"/>
      <c r="AH452" s="139"/>
      <c r="AI452" s="139"/>
      <c r="AJ452" s="139"/>
      <c r="AK452" s="139"/>
      <c r="AL452" s="139"/>
      <c r="AM452" s="139"/>
      <c r="AN452" s="139"/>
      <c r="AO452" s="139"/>
      <c r="AP452" s="139"/>
      <c r="AQ452" s="124"/>
      <c r="AV452" s="124"/>
      <c r="AW452" s="139"/>
      <c r="AX452" s="139"/>
      <c r="AY452" s="139"/>
      <c r="AZ452" s="139"/>
      <c r="BA452" s="139"/>
      <c r="BB452" s="139"/>
      <c r="BC452" s="139"/>
      <c r="BD452" s="139"/>
      <c r="BE452" s="139"/>
      <c r="BF452" s="139"/>
      <c r="BG452" s="139"/>
      <c r="BH452" s="139"/>
      <c r="BI452" s="139"/>
      <c r="BO452" s="124"/>
      <c r="BP452" s="139"/>
      <c r="BQ452" s="139"/>
      <c r="BR452" s="139"/>
      <c r="BS452" s="139"/>
      <c r="BT452" s="139"/>
      <c r="BU452" s="139"/>
      <c r="BV452" s="139"/>
      <c r="BW452" s="139"/>
      <c r="BX452" s="139"/>
      <c r="BY452" s="139"/>
      <c r="BZ452" s="139"/>
      <c r="CA452" s="139"/>
      <c r="CB452" s="139"/>
      <c r="CH452" s="124"/>
      <c r="CI452" s="139"/>
      <c r="CJ452" s="139"/>
      <c r="CK452" s="139"/>
      <c r="CL452" s="139"/>
      <c r="CM452" s="139"/>
      <c r="CN452" s="139"/>
      <c r="CO452" s="139"/>
      <c r="CP452" s="139"/>
      <c r="CQ452" s="139"/>
      <c r="CR452" s="139"/>
      <c r="CS452" s="139"/>
      <c r="CT452" s="139"/>
      <c r="CU452" s="139"/>
      <c r="DA452" s="124"/>
      <c r="DB452" s="139"/>
      <c r="DC452" s="139"/>
      <c r="DD452" s="139"/>
      <c r="DE452" s="139"/>
      <c r="DF452" s="139"/>
      <c r="DG452" s="139"/>
      <c r="DH452" s="139"/>
      <c r="DI452" s="139"/>
      <c r="DJ452" s="139"/>
      <c r="DK452" s="139"/>
      <c r="DL452" s="139"/>
      <c r="DM452" s="139"/>
      <c r="DN452" s="139"/>
    </row>
    <row r="453" spans="1:118" hidden="1" outlineLevel="1">
      <c r="A453" s="124" t="s">
        <v>138</v>
      </c>
      <c r="B453" s="124" t="s">
        <v>128</v>
      </c>
      <c r="C453" s="124"/>
      <c r="D453" s="124"/>
      <c r="E453" s="124"/>
      <c r="F453" s="124"/>
      <c r="G453" s="124"/>
      <c r="H453" s="124"/>
      <c r="I453" s="124"/>
      <c r="J453" s="108" t="s">
        <v>107</v>
      </c>
      <c r="K453" s="134"/>
      <c r="L453" s="130"/>
      <c r="M453" s="130"/>
      <c r="N453" s="130"/>
      <c r="O453" s="130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  <c r="AN453" s="139"/>
      <c r="AO453" s="139"/>
      <c r="AP453" s="139"/>
      <c r="AQ453" s="124"/>
      <c r="AV453" s="124"/>
      <c r="AW453" s="139"/>
      <c r="AX453" s="139"/>
      <c r="AY453" s="139"/>
      <c r="AZ453" s="139"/>
      <c r="BA453" s="139"/>
      <c r="BB453" s="139"/>
      <c r="BC453" s="139"/>
      <c r="BD453" s="139"/>
      <c r="BE453" s="139"/>
      <c r="BF453" s="139"/>
      <c r="BG453" s="139"/>
      <c r="BH453" s="139"/>
      <c r="BI453" s="139"/>
      <c r="BO453" s="124"/>
      <c r="BP453" s="139"/>
      <c r="BQ453" s="139"/>
      <c r="BR453" s="139"/>
      <c r="BS453" s="139"/>
      <c r="BT453" s="139"/>
      <c r="BU453" s="139"/>
      <c r="BV453" s="139"/>
      <c r="BW453" s="139"/>
      <c r="BX453" s="139"/>
      <c r="BY453" s="139"/>
      <c r="BZ453" s="139"/>
      <c r="CA453" s="139"/>
      <c r="CB453" s="139"/>
      <c r="CH453" s="124"/>
      <c r="CI453" s="139"/>
      <c r="CJ453" s="139"/>
      <c r="CK453" s="139"/>
      <c r="CL453" s="139"/>
      <c r="CM453" s="139"/>
      <c r="CN453" s="139"/>
      <c r="CO453" s="139"/>
      <c r="CP453" s="139"/>
      <c r="CQ453" s="139"/>
      <c r="CR453" s="139"/>
      <c r="CS453" s="139"/>
      <c r="CT453" s="139"/>
      <c r="CU453" s="139"/>
      <c r="DA453" s="124"/>
      <c r="DB453" s="139"/>
      <c r="DC453" s="139"/>
      <c r="DD453" s="139"/>
      <c r="DE453" s="139"/>
      <c r="DF453" s="139"/>
      <c r="DG453" s="139"/>
      <c r="DH453" s="139"/>
      <c r="DI453" s="139"/>
      <c r="DJ453" s="139"/>
      <c r="DK453" s="139"/>
      <c r="DL453" s="139"/>
      <c r="DM453" s="139"/>
      <c r="DN453" s="139"/>
    </row>
    <row r="454" spans="1:118" hidden="1" outlineLevel="1">
      <c r="A454" s="124" t="s">
        <v>138</v>
      </c>
      <c r="B454" s="124" t="s">
        <v>112</v>
      </c>
      <c r="C454" s="124"/>
      <c r="D454" s="124"/>
      <c r="E454" s="124"/>
      <c r="F454" s="124"/>
      <c r="G454" s="124"/>
      <c r="H454" s="124"/>
      <c r="I454" s="124"/>
      <c r="J454" s="108" t="s">
        <v>107</v>
      </c>
      <c r="K454" s="134"/>
      <c r="L454" s="130"/>
      <c r="M454" s="130"/>
      <c r="N454" s="130"/>
      <c r="O454" s="130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  <c r="AD454" s="139"/>
      <c r="AE454" s="139"/>
      <c r="AF454" s="139"/>
      <c r="AG454" s="139"/>
      <c r="AH454" s="139"/>
      <c r="AI454" s="139"/>
      <c r="AJ454" s="139"/>
      <c r="AK454" s="139"/>
      <c r="AL454" s="139"/>
      <c r="AM454" s="139"/>
      <c r="AN454" s="139"/>
      <c r="AO454" s="139"/>
      <c r="AP454" s="139"/>
      <c r="AQ454" s="124"/>
      <c r="AV454" s="124"/>
      <c r="AW454" s="139"/>
      <c r="AX454" s="139"/>
      <c r="AY454" s="139"/>
      <c r="AZ454" s="139"/>
      <c r="BA454" s="139"/>
      <c r="BB454" s="139"/>
      <c r="BC454" s="139"/>
      <c r="BD454" s="139"/>
      <c r="BE454" s="139"/>
      <c r="BF454" s="139"/>
      <c r="BG454" s="139"/>
      <c r="BH454" s="139"/>
      <c r="BI454" s="139"/>
      <c r="BO454" s="124"/>
      <c r="BP454" s="139"/>
      <c r="BQ454" s="139"/>
      <c r="BR454" s="139"/>
      <c r="BS454" s="139"/>
      <c r="BT454" s="139"/>
      <c r="BU454" s="139"/>
      <c r="BV454" s="139"/>
      <c r="BW454" s="139"/>
      <c r="BX454" s="139"/>
      <c r="BY454" s="139"/>
      <c r="BZ454" s="139"/>
      <c r="CA454" s="139"/>
      <c r="CB454" s="139"/>
      <c r="CH454" s="124"/>
      <c r="CI454" s="139"/>
      <c r="CJ454" s="139"/>
      <c r="CK454" s="139"/>
      <c r="CL454" s="139"/>
      <c r="CM454" s="139"/>
      <c r="CN454" s="139"/>
      <c r="CO454" s="139"/>
      <c r="CP454" s="139"/>
      <c r="CQ454" s="139"/>
      <c r="CR454" s="139"/>
      <c r="CS454" s="139"/>
      <c r="CT454" s="139"/>
      <c r="CU454" s="139"/>
      <c r="DA454" s="124"/>
      <c r="DB454" s="139"/>
      <c r="DC454" s="139"/>
      <c r="DD454" s="139"/>
      <c r="DE454" s="139"/>
      <c r="DF454" s="139"/>
      <c r="DG454" s="139"/>
      <c r="DH454" s="139"/>
      <c r="DI454" s="139"/>
      <c r="DJ454" s="139"/>
      <c r="DK454" s="139"/>
      <c r="DL454" s="139"/>
      <c r="DM454" s="139"/>
      <c r="DN454" s="139"/>
    </row>
    <row r="455" spans="1:118" hidden="1" outlineLevel="1">
      <c r="A455" s="124" t="s">
        <v>138</v>
      </c>
      <c r="B455" s="124" t="s">
        <v>129</v>
      </c>
      <c r="C455" s="124"/>
      <c r="D455" s="124"/>
      <c r="E455" s="124"/>
      <c r="F455" s="124"/>
      <c r="G455" s="124"/>
      <c r="H455" s="124"/>
      <c r="I455" s="124"/>
      <c r="J455" s="108" t="s">
        <v>130</v>
      </c>
      <c r="K455" s="146">
        <f t="shared" ref="K455:O455" si="177">IFERROR(K454/K453,0)</f>
        <v>0</v>
      </c>
      <c r="L455" s="147">
        <f t="shared" si="177"/>
        <v>0</v>
      </c>
      <c r="M455" s="147">
        <f t="shared" si="177"/>
        <v>0</v>
      </c>
      <c r="N455" s="147">
        <f t="shared" si="177"/>
        <v>0</v>
      </c>
      <c r="O455" s="147">
        <f t="shared" si="177"/>
        <v>0</v>
      </c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  <c r="AD455" s="139"/>
      <c r="AE455" s="139"/>
      <c r="AF455" s="139"/>
      <c r="AG455" s="139"/>
      <c r="AH455" s="139"/>
      <c r="AI455" s="139"/>
      <c r="AJ455" s="139"/>
      <c r="AK455" s="139"/>
      <c r="AL455" s="139"/>
      <c r="AM455" s="139"/>
      <c r="AN455" s="139"/>
      <c r="AO455" s="139"/>
      <c r="AP455" s="139"/>
      <c r="AQ455" s="124"/>
      <c r="AV455" s="124"/>
      <c r="AW455" s="139"/>
      <c r="AX455" s="139"/>
      <c r="AY455" s="139"/>
      <c r="AZ455" s="139"/>
      <c r="BA455" s="139"/>
      <c r="BB455" s="139"/>
      <c r="BC455" s="139"/>
      <c r="BD455" s="139"/>
      <c r="BE455" s="139"/>
      <c r="BF455" s="139"/>
      <c r="BG455" s="139"/>
      <c r="BH455" s="139"/>
      <c r="BI455" s="139"/>
      <c r="BO455" s="124"/>
      <c r="BP455" s="139"/>
      <c r="BQ455" s="139"/>
      <c r="BR455" s="139"/>
      <c r="BS455" s="139"/>
      <c r="BT455" s="139"/>
      <c r="BU455" s="139"/>
      <c r="BV455" s="139"/>
      <c r="BW455" s="139"/>
      <c r="BX455" s="139"/>
      <c r="BY455" s="139"/>
      <c r="BZ455" s="139"/>
      <c r="CA455" s="139"/>
      <c r="CB455" s="139"/>
      <c r="CH455" s="124"/>
      <c r="CI455" s="139"/>
      <c r="CJ455" s="139"/>
      <c r="CK455" s="139"/>
      <c r="CL455" s="139"/>
      <c r="CM455" s="139"/>
      <c r="CN455" s="139"/>
      <c r="CO455" s="139"/>
      <c r="CP455" s="139"/>
      <c r="CQ455" s="139"/>
      <c r="CR455" s="139"/>
      <c r="CS455" s="139"/>
      <c r="CT455" s="139"/>
      <c r="CU455" s="139"/>
      <c r="DA455" s="124"/>
      <c r="DB455" s="139"/>
      <c r="DC455" s="139"/>
      <c r="DD455" s="139"/>
      <c r="DE455" s="139"/>
      <c r="DF455" s="139"/>
      <c r="DG455" s="139"/>
      <c r="DH455" s="139"/>
      <c r="DI455" s="139"/>
      <c r="DJ455" s="139"/>
      <c r="DK455" s="139"/>
      <c r="DL455" s="139"/>
      <c r="DM455" s="139"/>
      <c r="DN455" s="139"/>
    </row>
    <row r="456" spans="1:118" hidden="1" outlineLevel="1">
      <c r="A456" s="124" t="s">
        <v>139</v>
      </c>
      <c r="B456" s="124"/>
      <c r="C456" s="124"/>
      <c r="D456" s="124"/>
      <c r="E456" s="124"/>
      <c r="F456" s="124"/>
      <c r="G456" s="124"/>
      <c r="H456" s="124"/>
      <c r="I456" s="124"/>
      <c r="J456" s="108"/>
      <c r="K456" s="150">
        <f>IF(K431&gt;0,IF(K453&gt;=0.75*SUM(K431,K435,K438,K441,K444,K447,K450,K453),"Allowed", "Disallowed"),0)</f>
        <v>0</v>
      </c>
      <c r="L456" s="150">
        <f>IF(L431&gt;0,IF(L453&gt;=0.75*SUM(L431,L435,L438,L441,L444,L447,L450,L453),"Allowed", "Disallowed"),0)</f>
        <v>0</v>
      </c>
      <c r="M456" s="150">
        <f>IF(M431&gt;0,IF(M453&gt;=0.75*SUM(M431,M435,M438,M441,M444,M447,M450,M453),"Allowed", "Disallowed"),0)</f>
        <v>0</v>
      </c>
      <c r="N456" s="150">
        <f>IF(N431&gt;0,IF(N453&gt;=0.75*SUM(N431,N435,N438,N441,N444,N447,N450,N453),"Allowed", "Disallowed"),0)</f>
        <v>0</v>
      </c>
      <c r="O456" s="150">
        <f>IF(O431&gt;0,IF(O453&gt;=0.75*SUM(O431,O435,O438,O441,O444,O447,O450,O453),"Allowed", "Disallowed"),0)</f>
        <v>0</v>
      </c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  <c r="AA456" s="124"/>
      <c r="AB456" s="124"/>
      <c r="AC456" s="124"/>
      <c r="AD456" s="124"/>
      <c r="AE456" s="124"/>
      <c r="AF456" s="124"/>
      <c r="AG456" s="124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V456" s="124"/>
      <c r="AW456" s="124"/>
      <c r="AX456" s="124"/>
      <c r="AY456" s="124"/>
      <c r="AZ456" s="124"/>
      <c r="BA456" s="124"/>
      <c r="BB456" s="124"/>
      <c r="BC456" s="124"/>
      <c r="BD456" s="124"/>
      <c r="BE456" s="124"/>
      <c r="BF456" s="124"/>
      <c r="BG456" s="124"/>
      <c r="BH456" s="124"/>
      <c r="BI456" s="124"/>
      <c r="BO456" s="124"/>
      <c r="BP456" s="124"/>
      <c r="BQ456" s="124"/>
      <c r="BR456" s="124"/>
      <c r="BS456" s="124"/>
      <c r="BT456" s="124"/>
      <c r="BU456" s="124"/>
      <c r="BV456" s="124"/>
      <c r="BW456" s="124"/>
      <c r="BX456" s="124"/>
      <c r="BY456" s="124"/>
      <c r="BZ456" s="124"/>
      <c r="CA456" s="124"/>
      <c r="CB456" s="124"/>
      <c r="CH456" s="124"/>
      <c r="CI456" s="124"/>
      <c r="CJ456" s="124"/>
      <c r="CK456" s="124"/>
      <c r="CL456" s="124"/>
      <c r="CM456" s="124"/>
      <c r="CN456" s="124"/>
      <c r="CO456" s="124"/>
      <c r="CP456" s="124"/>
      <c r="CQ456" s="124"/>
      <c r="CR456" s="124"/>
      <c r="CS456" s="124"/>
      <c r="CT456" s="124"/>
      <c r="CU456" s="124"/>
      <c r="DA456" s="124"/>
      <c r="DB456" s="124"/>
      <c r="DC456" s="124"/>
      <c r="DD456" s="124"/>
      <c r="DE456" s="124"/>
      <c r="DF456" s="124"/>
      <c r="DG456" s="124"/>
      <c r="DH456" s="124"/>
      <c r="DI456" s="124"/>
      <c r="DJ456" s="124"/>
      <c r="DK456" s="124"/>
      <c r="DL456" s="124"/>
      <c r="DM456" s="124"/>
      <c r="DN456" s="124"/>
    </row>
    <row r="457" spans="1:118" collapsed="1"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4"/>
      <c r="AC457" s="124"/>
      <c r="AD457" s="124"/>
      <c r="AE457" s="124"/>
      <c r="AF457" s="124"/>
      <c r="AG457" s="124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V457" s="124"/>
      <c r="AW457" s="124"/>
      <c r="AX457" s="124"/>
      <c r="AY457" s="124"/>
      <c r="AZ457" s="124"/>
      <c r="BA457" s="124"/>
      <c r="BB457" s="124"/>
      <c r="BC457" s="124"/>
      <c r="BD457" s="124"/>
      <c r="BE457" s="124"/>
      <c r="BF457" s="124"/>
      <c r="BG457" s="124"/>
      <c r="BH457" s="124"/>
      <c r="BI457" s="124"/>
      <c r="BO457" s="124"/>
      <c r="BP457" s="124"/>
      <c r="BQ457" s="124"/>
      <c r="BR457" s="124"/>
      <c r="BS457" s="124"/>
      <c r="BT457" s="124"/>
      <c r="BU457" s="124"/>
      <c r="BV457" s="124"/>
      <c r="BW457" s="124"/>
      <c r="BX457" s="124"/>
      <c r="BY457" s="124"/>
      <c r="BZ457" s="124"/>
      <c r="CA457" s="124"/>
      <c r="CB457" s="124"/>
      <c r="CH457" s="124"/>
      <c r="CI457" s="124"/>
      <c r="CJ457" s="124"/>
      <c r="CK457" s="124"/>
      <c r="CL457" s="124"/>
      <c r="CM457" s="124"/>
      <c r="CN457" s="124"/>
      <c r="CO457" s="124"/>
      <c r="CP457" s="124"/>
      <c r="CQ457" s="124"/>
      <c r="CR457" s="124"/>
      <c r="CS457" s="124"/>
      <c r="CT457" s="124"/>
      <c r="CU457" s="124"/>
      <c r="DA457" s="124"/>
      <c r="DB457" s="124"/>
      <c r="DC457" s="124"/>
      <c r="DD457" s="124"/>
      <c r="DE457" s="124"/>
      <c r="DF457" s="124"/>
      <c r="DG457" s="124"/>
      <c r="DH457" s="124"/>
      <c r="DI457" s="124"/>
      <c r="DJ457" s="124"/>
      <c r="DK457" s="124"/>
      <c r="DL457" s="124"/>
      <c r="DM457" s="124"/>
      <c r="DN457" s="124"/>
    </row>
    <row r="458" spans="1:118" hidden="1">
      <c r="A458" s="124"/>
      <c r="B458" s="124"/>
      <c r="C458" s="124"/>
      <c r="D458" s="124"/>
      <c r="E458" s="124"/>
      <c r="F458" s="124"/>
      <c r="G458" s="124"/>
      <c r="H458" s="124"/>
      <c r="I458" s="124"/>
      <c r="J458" s="108"/>
      <c r="K458" s="139"/>
      <c r="L458" s="139"/>
      <c r="M458" s="139"/>
      <c r="N458" s="139"/>
      <c r="O458" s="139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  <c r="AA458" s="124"/>
      <c r="AB458" s="124"/>
      <c r="AQ458" s="124"/>
    </row>
    <row r="459" spans="1:118" hidden="1">
      <c r="A459" s="124"/>
      <c r="B459" s="124"/>
      <c r="C459" s="124"/>
      <c r="D459" s="124"/>
      <c r="E459" s="124"/>
      <c r="F459" s="124"/>
      <c r="G459" s="124"/>
      <c r="H459" s="124"/>
      <c r="I459" s="124"/>
      <c r="J459" s="108"/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4"/>
      <c r="AQ459" s="124"/>
    </row>
    <row r="460" spans="1:118" hidden="1"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Q460" s="124"/>
    </row>
    <row r="461" spans="1:118" hidden="1"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4"/>
      <c r="AQ461" s="124"/>
    </row>
    <row r="462" spans="1:118" hidden="1"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  <c r="AA462" s="124"/>
      <c r="AB462" s="124"/>
      <c r="AQ462" s="124"/>
    </row>
    <row r="463" spans="1:118" hidden="1"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  <c r="AA463" s="124"/>
      <c r="AB463" s="124"/>
      <c r="AQ463" s="124"/>
    </row>
    <row r="464" spans="1:118" hidden="1"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  <c r="AA464" s="124"/>
      <c r="AB464" s="124"/>
      <c r="AQ464" s="124"/>
    </row>
    <row r="465" spans="16:43" hidden="1"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  <c r="AA465" s="124"/>
      <c r="AB465" s="124"/>
      <c r="AQ465" s="124"/>
    </row>
    <row r="466" spans="16:43" hidden="1"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  <c r="AA466" s="124"/>
      <c r="AB466" s="124"/>
      <c r="AQ466" s="124"/>
    </row>
    <row r="467" spans="16:43" hidden="1"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  <c r="AA467" s="124"/>
      <c r="AB467" s="124"/>
      <c r="AQ467" s="124"/>
    </row>
    <row r="468" spans="16:43" hidden="1"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24"/>
      <c r="AB468" s="124"/>
      <c r="AQ468" s="124"/>
    </row>
    <row r="469" spans="16:43" hidden="1"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  <c r="AA469" s="124"/>
      <c r="AB469" s="124"/>
      <c r="AQ469" s="124"/>
    </row>
    <row r="470" spans="16:43" hidden="1"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  <c r="AA470" s="124"/>
      <c r="AB470" s="124"/>
      <c r="AQ470" s="124"/>
    </row>
    <row r="471" spans="16:43" hidden="1"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24"/>
      <c r="AB471" s="124"/>
      <c r="AQ471" s="124"/>
    </row>
    <row r="472" spans="16:43" hidden="1"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  <c r="AA472" s="124"/>
      <c r="AB472" s="124"/>
      <c r="AQ472" s="124"/>
    </row>
    <row r="473" spans="16:43" hidden="1"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  <c r="AA473" s="124"/>
      <c r="AB473" s="124"/>
      <c r="AQ473" s="124"/>
    </row>
    <row r="474" spans="16:43" hidden="1"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24"/>
      <c r="AB474" s="124"/>
      <c r="AQ474" s="124"/>
    </row>
    <row r="475" spans="16:43" hidden="1"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  <c r="AA475" s="124"/>
      <c r="AB475" s="124"/>
      <c r="AQ475" s="124"/>
    </row>
    <row r="476" spans="16:43" hidden="1"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  <c r="AA476" s="124"/>
      <c r="AB476" s="124"/>
      <c r="AQ476" s="124"/>
    </row>
    <row r="477" spans="16:43" hidden="1"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  <c r="AA477" s="124"/>
      <c r="AB477" s="124"/>
      <c r="AQ477" s="124"/>
    </row>
    <row r="478" spans="16:43" hidden="1"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24"/>
      <c r="AB478" s="124"/>
      <c r="AQ478" s="124"/>
    </row>
  </sheetData>
  <mergeCells count="66">
    <mergeCell ref="DM13:DM14"/>
    <mergeCell ref="DA13:DA14"/>
    <mergeCell ref="DB13:DB14"/>
    <mergeCell ref="DC13:DC14"/>
    <mergeCell ref="DD13:DD14"/>
    <mergeCell ref="DE13:DE14"/>
    <mergeCell ref="DF13:DF14"/>
    <mergeCell ref="DG13:DG14"/>
    <mergeCell ref="DH13:DH14"/>
    <mergeCell ref="DI13:DI14"/>
    <mergeCell ref="DJ13:DK13"/>
    <mergeCell ref="DL13:DL14"/>
    <mergeCell ref="CT13:CT14"/>
    <mergeCell ref="CH13:CH14"/>
    <mergeCell ref="CI13:CI14"/>
    <mergeCell ref="CJ13:CJ14"/>
    <mergeCell ref="CK13:CK14"/>
    <mergeCell ref="CL13:CL14"/>
    <mergeCell ref="CM13:CM14"/>
    <mergeCell ref="CN13:CN14"/>
    <mergeCell ref="CO13:CO14"/>
    <mergeCell ref="CP13:CP14"/>
    <mergeCell ref="CQ13:CR13"/>
    <mergeCell ref="CS13:CS14"/>
    <mergeCell ref="CA13:CA14"/>
    <mergeCell ref="BO13:BO14"/>
    <mergeCell ref="BP13:BP14"/>
    <mergeCell ref="BQ13:BQ14"/>
    <mergeCell ref="BR13:BR14"/>
    <mergeCell ref="BS13:BS14"/>
    <mergeCell ref="BT13:BT14"/>
    <mergeCell ref="BU13:BU14"/>
    <mergeCell ref="BV13:BV14"/>
    <mergeCell ref="BW13:BW14"/>
    <mergeCell ref="BX13:BY13"/>
    <mergeCell ref="BZ13:BZ14"/>
    <mergeCell ref="BH13:BH14"/>
    <mergeCell ref="AV13:AV14"/>
    <mergeCell ref="AW13:AW14"/>
    <mergeCell ref="AX13:AX14"/>
    <mergeCell ref="AY13:AY14"/>
    <mergeCell ref="AZ13:AZ14"/>
    <mergeCell ref="BA13:BA14"/>
    <mergeCell ref="BB13:BB14"/>
    <mergeCell ref="BC13:BC14"/>
    <mergeCell ref="BD13:BD14"/>
    <mergeCell ref="BE13:BF13"/>
    <mergeCell ref="BG13:BG14"/>
    <mergeCell ref="AO13:AO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AL13:AM13"/>
    <mergeCell ref="AN13:AN14"/>
    <mergeCell ref="DJ12:DM12"/>
    <mergeCell ref="K8:O8"/>
    <mergeCell ref="AL12:AO12"/>
    <mergeCell ref="BE12:BH12"/>
    <mergeCell ref="BX12:CA12"/>
    <mergeCell ref="CQ12:CT12"/>
  </mergeCells>
  <conditionalFormatting sqref="K13:O14">
    <cfRule type="expression" dxfId="41" priority="40" stopIfTrue="1">
      <formula>NOT(ISERROR(SEARCH("Err",K13)))</formula>
    </cfRule>
  </conditionalFormatting>
  <conditionalFormatting sqref="K34:O34">
    <cfRule type="expression" dxfId="40" priority="37" stopIfTrue="1">
      <formula>NOT(ISERROR(SEARCH("Err",K34)))</formula>
    </cfRule>
  </conditionalFormatting>
  <conditionalFormatting sqref="K64:O64">
    <cfRule type="expression" dxfId="39" priority="36" stopIfTrue="1">
      <formula>NOT(ISERROR(SEARCH("Err",K64)))</formula>
    </cfRule>
  </conditionalFormatting>
  <conditionalFormatting sqref="K92:O92">
    <cfRule type="expression" dxfId="38" priority="35" stopIfTrue="1">
      <formula>NOT(ISERROR(SEARCH("Err",K92)))</formula>
    </cfRule>
  </conditionalFormatting>
  <conditionalFormatting sqref="K120:O120">
    <cfRule type="expression" dxfId="37" priority="34" stopIfTrue="1">
      <formula>NOT(ISERROR(SEARCH("Err",K120)))</formula>
    </cfRule>
  </conditionalFormatting>
  <conditionalFormatting sqref="K148:O148">
    <cfRule type="expression" dxfId="36" priority="33" stopIfTrue="1">
      <formula>NOT(ISERROR(SEARCH("Err",K148)))</formula>
    </cfRule>
  </conditionalFormatting>
  <conditionalFormatting sqref="K176:O176">
    <cfRule type="expression" dxfId="35" priority="32" stopIfTrue="1">
      <formula>NOT(ISERROR(SEARCH("Err",K176)))</formula>
    </cfRule>
  </conditionalFormatting>
  <conditionalFormatting sqref="K204:O204">
    <cfRule type="expression" dxfId="34" priority="31" stopIfTrue="1">
      <formula>NOT(ISERROR(SEARCH("Err",K204)))</formula>
    </cfRule>
  </conditionalFormatting>
  <conditionalFormatting sqref="K232:O232">
    <cfRule type="expression" dxfId="33" priority="30" stopIfTrue="1">
      <formula>NOT(ISERROR(SEARCH("Err",K232)))</formula>
    </cfRule>
  </conditionalFormatting>
  <conditionalFormatting sqref="K260:O260">
    <cfRule type="expression" dxfId="32" priority="29" stopIfTrue="1">
      <formula>NOT(ISERROR(SEARCH("Err",K260)))</formula>
    </cfRule>
  </conditionalFormatting>
  <conditionalFormatting sqref="K288:O288">
    <cfRule type="expression" dxfId="31" priority="28" stopIfTrue="1">
      <formula>NOT(ISERROR(SEARCH("Err",K288)))</formula>
    </cfRule>
  </conditionalFormatting>
  <conditionalFormatting sqref="K316:O316">
    <cfRule type="expression" dxfId="30" priority="27" stopIfTrue="1">
      <formula>NOT(ISERROR(SEARCH("Err",K316)))</formula>
    </cfRule>
  </conditionalFormatting>
  <conditionalFormatting sqref="K344:O344">
    <cfRule type="expression" dxfId="29" priority="26" stopIfTrue="1">
      <formula>NOT(ISERROR(SEARCH("Err",K344)))</formula>
    </cfRule>
  </conditionalFormatting>
  <conditionalFormatting sqref="K372:O372">
    <cfRule type="expression" dxfId="28" priority="25" stopIfTrue="1">
      <formula>NOT(ISERROR(SEARCH("Err",K372)))</formula>
    </cfRule>
  </conditionalFormatting>
  <conditionalFormatting sqref="K400:O400">
    <cfRule type="expression" dxfId="27" priority="24" stopIfTrue="1">
      <formula>NOT(ISERROR(SEARCH("Err",K400)))</formula>
    </cfRule>
  </conditionalFormatting>
  <conditionalFormatting sqref="K428:O428">
    <cfRule type="expression" dxfId="26" priority="23" stopIfTrue="1">
      <formula>NOT(ISERROR(SEARCH("Err",K428)))</formula>
    </cfRule>
  </conditionalFormatting>
  <conditionalFormatting sqref="K456:O456">
    <cfRule type="expression" dxfId="25" priority="22" stopIfTrue="1">
      <formula>NOT(ISERROR(SEARCH("Err",K456)))</formula>
    </cfRule>
  </conditionalFormatting>
  <conditionalFormatting sqref="AC34:AL34">
    <cfRule type="expression" dxfId="24" priority="21" stopIfTrue="1">
      <formula>NOT(ISERROR(SEARCH("Err",AC34)))</formula>
    </cfRule>
  </conditionalFormatting>
  <conditionalFormatting sqref="AJ19:AJ33 AL19:AL33">
    <cfRule type="expression" dxfId="23" priority="39" stopIfTrue="1">
      <formula>NOT(ISERROR(SEARCH("Err",AJ19)))</formula>
    </cfRule>
  </conditionalFormatting>
  <conditionalFormatting sqref="AJ35">
    <cfRule type="cellIs" dxfId="22" priority="41" operator="equal">
      <formula>"ERROR"</formula>
    </cfRule>
  </conditionalFormatting>
  <conditionalFormatting sqref="AM19:AM34">
    <cfRule type="expression" dxfId="21" priority="38" stopIfTrue="1">
      <formula>NOT(ISERROR(SEARCH("Err",AM19)))</formula>
    </cfRule>
  </conditionalFormatting>
  <conditionalFormatting sqref="AN34:AO34">
    <cfRule type="expression" dxfId="20" priority="42" stopIfTrue="1">
      <formula>NOT(ISERROR(SEARCH("Err",AN34)))</formula>
    </cfRule>
  </conditionalFormatting>
  <conditionalFormatting sqref="AV34:BE34">
    <cfRule type="expression" dxfId="19" priority="17" stopIfTrue="1">
      <formula>NOT(ISERROR(SEARCH("Err",AV34)))</formula>
    </cfRule>
  </conditionalFormatting>
  <conditionalFormatting sqref="BC19:BC33 BE19:BE33">
    <cfRule type="expression" dxfId="18" priority="19" stopIfTrue="1">
      <formula>NOT(ISERROR(SEARCH("Err",BC19)))</formula>
    </cfRule>
  </conditionalFormatting>
  <conditionalFormatting sqref="BC35">
    <cfRule type="cellIs" dxfId="17" priority="4" operator="equal">
      <formula>"ERROR"</formula>
    </cfRule>
  </conditionalFormatting>
  <conditionalFormatting sqref="BF19:BF34">
    <cfRule type="expression" dxfId="16" priority="18" stopIfTrue="1">
      <formula>NOT(ISERROR(SEARCH("Err",BF19)))</formula>
    </cfRule>
  </conditionalFormatting>
  <conditionalFormatting sqref="BG34:BH34">
    <cfRule type="expression" dxfId="15" priority="20" stopIfTrue="1">
      <formula>NOT(ISERROR(SEARCH("Err",BG34)))</formula>
    </cfRule>
  </conditionalFormatting>
  <conditionalFormatting sqref="BO34:BX34">
    <cfRule type="expression" dxfId="14" priority="13" stopIfTrue="1">
      <formula>NOT(ISERROR(SEARCH("Err",BO34)))</formula>
    </cfRule>
  </conditionalFormatting>
  <conditionalFormatting sqref="BV19:BV33 BX19:BX33">
    <cfRule type="expression" dxfId="13" priority="15" stopIfTrue="1">
      <formula>NOT(ISERROR(SEARCH("Err",BV19)))</formula>
    </cfRule>
  </conditionalFormatting>
  <conditionalFormatting sqref="BV35">
    <cfRule type="cellIs" dxfId="12" priority="3" operator="equal">
      <formula>"ERROR"</formula>
    </cfRule>
  </conditionalFormatting>
  <conditionalFormatting sqref="BY19:BY34">
    <cfRule type="expression" dxfId="11" priority="14" stopIfTrue="1">
      <formula>NOT(ISERROR(SEARCH("Err",BY19)))</formula>
    </cfRule>
  </conditionalFormatting>
  <conditionalFormatting sqref="BZ34:CA34">
    <cfRule type="expression" dxfId="10" priority="16" stopIfTrue="1">
      <formula>NOT(ISERROR(SEARCH("Err",BZ34)))</formula>
    </cfRule>
  </conditionalFormatting>
  <conditionalFormatting sqref="CH34:CQ34">
    <cfRule type="expression" dxfId="9" priority="9" stopIfTrue="1">
      <formula>NOT(ISERROR(SEARCH("Err",CH34)))</formula>
    </cfRule>
  </conditionalFormatting>
  <conditionalFormatting sqref="CO19:CO33 CQ19:CQ33">
    <cfRule type="expression" dxfId="8" priority="11" stopIfTrue="1">
      <formula>NOT(ISERROR(SEARCH("Err",CO19)))</formula>
    </cfRule>
  </conditionalFormatting>
  <conditionalFormatting sqref="CO35">
    <cfRule type="cellIs" dxfId="7" priority="2" operator="equal">
      <formula>"ERROR"</formula>
    </cfRule>
  </conditionalFormatting>
  <conditionalFormatting sqref="CR19:CR34">
    <cfRule type="expression" dxfId="6" priority="10" stopIfTrue="1">
      <formula>NOT(ISERROR(SEARCH("Err",CR19)))</formula>
    </cfRule>
  </conditionalFormatting>
  <conditionalFormatting sqref="CS34:CT34">
    <cfRule type="expression" dxfId="5" priority="12" stopIfTrue="1">
      <formula>NOT(ISERROR(SEARCH("Err",CS34)))</formula>
    </cfRule>
  </conditionalFormatting>
  <conditionalFormatting sqref="DA34:DJ34">
    <cfRule type="expression" dxfId="4" priority="5" stopIfTrue="1">
      <formula>NOT(ISERROR(SEARCH("Err",DA34)))</formula>
    </cfRule>
  </conditionalFormatting>
  <conditionalFormatting sqref="DH19:DH33 DJ19:DJ33">
    <cfRule type="expression" dxfId="3" priority="7" stopIfTrue="1">
      <formula>NOT(ISERROR(SEARCH("Err",DH19)))</formula>
    </cfRule>
  </conditionalFormatting>
  <conditionalFormatting sqref="DH35">
    <cfRule type="cellIs" dxfId="2" priority="1" operator="equal">
      <formula>"ERROR"</formula>
    </cfRule>
  </conditionalFormatting>
  <conditionalFormatting sqref="DK19:DK34">
    <cfRule type="expression" dxfId="1" priority="6" stopIfTrue="1">
      <formula>NOT(ISERROR(SEARCH("Err",DK19)))</formula>
    </cfRule>
  </conditionalFormatting>
  <conditionalFormatting sqref="DL34:DM34">
    <cfRule type="expression" dxfId="0" priority="8" stopIfTrue="1">
      <formula>NOT(ISERROR(SEARCH("Err",DL34)))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CC64-5828-4A04-A24C-1A751101BF14}">
  <sheetPr>
    <tabColor rgb="FFC00000"/>
  </sheetPr>
  <dimension ref="A1:Z60"/>
  <sheetViews>
    <sheetView topLeftCell="A2" zoomScale="80" zoomScaleNormal="80" workbookViewId="0">
      <selection activeCell="B8" sqref="B8"/>
    </sheetView>
  </sheetViews>
  <sheetFormatPr defaultRowHeight="14.5"/>
  <cols>
    <col min="1" max="1" width="2" customWidth="1"/>
    <col min="2" max="3" width="10.7265625" customWidth="1"/>
    <col min="4" max="4" width="32.453125" bestFit="1" customWidth="1"/>
    <col min="5" max="5" width="42" customWidth="1"/>
    <col min="6" max="6" width="13.453125" customWidth="1"/>
    <col min="7" max="7" width="8.1796875" bestFit="1" customWidth="1"/>
    <col min="8" max="20" width="2" customWidth="1"/>
    <col min="21" max="21" width="19.26953125" bestFit="1" customWidth="1"/>
    <col min="22" max="27" width="10.7265625" customWidth="1"/>
  </cols>
  <sheetData>
    <row r="1" spans="1:26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6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6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6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6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6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6">
      <c r="V8" s="155" t="s">
        <v>24</v>
      </c>
      <c r="W8" s="156"/>
      <c r="X8" s="156"/>
      <c r="Y8" s="156"/>
      <c r="Z8" s="157"/>
    </row>
    <row r="9" spans="1:26">
      <c r="A9" s="1"/>
      <c r="B9" s="1"/>
      <c r="C9" s="1"/>
      <c r="D9" s="1" t="s">
        <v>144</v>
      </c>
      <c r="E9" s="1" t="s">
        <v>145</v>
      </c>
      <c r="F9" s="1" t="s">
        <v>146</v>
      </c>
      <c r="G9" s="1"/>
      <c r="H9" s="2" t="s">
        <v>27</v>
      </c>
      <c r="I9" s="2" t="s">
        <v>28</v>
      </c>
      <c r="J9" s="2" t="s">
        <v>29</v>
      </c>
      <c r="K9" s="2" t="s">
        <v>30</v>
      </c>
      <c r="L9" s="2" t="s">
        <v>31</v>
      </c>
      <c r="M9" s="2" t="s">
        <v>32</v>
      </c>
      <c r="N9" s="2" t="s">
        <v>33</v>
      </c>
      <c r="O9" s="2" t="s">
        <v>34</v>
      </c>
      <c r="P9" s="2" t="s">
        <v>35</v>
      </c>
      <c r="Q9" s="2" t="s">
        <v>36</v>
      </c>
      <c r="R9" s="2" t="s">
        <v>37</v>
      </c>
      <c r="S9" s="2" t="s">
        <v>38</v>
      </c>
      <c r="T9" s="2" t="s">
        <v>39</v>
      </c>
      <c r="U9" s="1" t="s">
        <v>40</v>
      </c>
      <c r="V9" s="3" t="s">
        <v>41</v>
      </c>
      <c r="W9" s="3" t="s">
        <v>42</v>
      </c>
      <c r="X9" s="3" t="s">
        <v>43</v>
      </c>
      <c r="Y9" s="3" t="s">
        <v>44</v>
      </c>
      <c r="Z9" s="3" t="s">
        <v>45</v>
      </c>
    </row>
    <row r="10" spans="1:26">
      <c r="H10" s="1"/>
      <c r="I10" s="1"/>
      <c r="J10" s="1"/>
      <c r="K10" s="1"/>
      <c r="L10" s="1"/>
      <c r="M10" s="1"/>
      <c r="N10" s="1"/>
    </row>
    <row r="11" spans="1:26">
      <c r="A11" s="17"/>
      <c r="B11" s="15" t="s">
        <v>147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3" spans="1:26">
      <c r="D13" s="62"/>
      <c r="E13" s="62"/>
      <c r="F13" s="62"/>
      <c r="U13" t="s">
        <v>49</v>
      </c>
      <c r="V13" s="63"/>
      <c r="W13" s="63"/>
      <c r="X13" s="63"/>
      <c r="Y13" s="63"/>
      <c r="Z13" s="63"/>
    </row>
    <row r="14" spans="1:26">
      <c r="D14" s="62"/>
      <c r="E14" s="62"/>
      <c r="F14" s="62"/>
      <c r="U14" t="s">
        <v>49</v>
      </c>
      <c r="V14" s="63"/>
      <c r="W14" s="63"/>
      <c r="X14" s="63"/>
      <c r="Y14" s="63"/>
      <c r="Z14" s="63"/>
    </row>
    <row r="15" spans="1:26">
      <c r="D15" s="62"/>
      <c r="E15" s="62"/>
      <c r="F15" s="62"/>
      <c r="U15" t="s">
        <v>49</v>
      </c>
      <c r="V15" s="63"/>
      <c r="W15" s="63"/>
      <c r="X15" s="63"/>
      <c r="Y15" s="63"/>
      <c r="Z15" s="63"/>
    </row>
    <row r="16" spans="1:26">
      <c r="D16" s="62"/>
      <c r="E16" s="62"/>
      <c r="F16" s="62"/>
      <c r="U16" t="s">
        <v>49</v>
      </c>
      <c r="V16" s="63"/>
      <c r="W16" s="63"/>
      <c r="X16" s="63"/>
      <c r="Y16" s="63"/>
      <c r="Z16" s="63"/>
    </row>
    <row r="17" spans="4:26">
      <c r="D17" s="62"/>
      <c r="E17" s="62"/>
      <c r="F17" s="62"/>
      <c r="U17" t="s">
        <v>49</v>
      </c>
      <c r="V17" s="63"/>
      <c r="W17" s="63"/>
      <c r="X17" s="63"/>
      <c r="Y17" s="63"/>
      <c r="Z17" s="63"/>
    </row>
    <row r="18" spans="4:26">
      <c r="D18" s="62"/>
      <c r="E18" s="62"/>
      <c r="F18" s="62"/>
      <c r="U18" t="s">
        <v>49</v>
      </c>
      <c r="V18" s="63"/>
      <c r="W18" s="63"/>
      <c r="X18" s="63"/>
      <c r="Y18" s="63"/>
      <c r="Z18" s="63"/>
    </row>
    <row r="19" spans="4:26">
      <c r="D19" s="62"/>
      <c r="E19" s="62"/>
      <c r="F19" s="62"/>
      <c r="U19" t="s">
        <v>49</v>
      </c>
      <c r="V19" s="63"/>
      <c r="W19" s="63"/>
      <c r="X19" s="63"/>
      <c r="Y19" s="63"/>
      <c r="Z19" s="63"/>
    </row>
    <row r="20" spans="4:26">
      <c r="D20" s="62"/>
      <c r="E20" s="62"/>
      <c r="F20" s="62"/>
      <c r="U20" t="s">
        <v>49</v>
      </c>
      <c r="V20" s="63"/>
      <c r="W20" s="63"/>
      <c r="X20" s="63"/>
      <c r="Y20" s="63"/>
      <c r="Z20" s="63"/>
    </row>
    <row r="21" spans="4:26">
      <c r="D21" s="62"/>
      <c r="E21" s="62"/>
      <c r="F21" s="62"/>
      <c r="U21" t="s">
        <v>49</v>
      </c>
      <c r="V21" s="63"/>
      <c r="W21" s="63"/>
      <c r="X21" s="63"/>
      <c r="Y21" s="63"/>
      <c r="Z21" s="63"/>
    </row>
    <row r="22" spans="4:26">
      <c r="D22" s="62"/>
      <c r="E22" s="62"/>
      <c r="F22" s="62"/>
      <c r="U22" t="s">
        <v>49</v>
      </c>
      <c r="V22" s="63"/>
      <c r="W22" s="63"/>
      <c r="X22" s="63"/>
      <c r="Y22" s="63"/>
      <c r="Z22" s="63"/>
    </row>
    <row r="23" spans="4:26">
      <c r="D23" s="62"/>
      <c r="E23" s="62"/>
      <c r="F23" s="62"/>
      <c r="U23" t="s">
        <v>49</v>
      </c>
      <c r="V23" s="63"/>
      <c r="W23" s="63"/>
      <c r="X23" s="63"/>
      <c r="Y23" s="63"/>
      <c r="Z23" s="63"/>
    </row>
    <row r="24" spans="4:26">
      <c r="D24" s="62"/>
      <c r="E24" s="62"/>
      <c r="F24" s="62"/>
      <c r="U24" t="s">
        <v>49</v>
      </c>
      <c r="V24" s="63"/>
      <c r="W24" s="63"/>
      <c r="X24" s="63"/>
      <c r="Y24" s="63"/>
      <c r="Z24" s="63"/>
    </row>
    <row r="25" spans="4:26">
      <c r="D25" s="62"/>
      <c r="E25" s="62"/>
      <c r="F25" s="62"/>
      <c r="U25" t="s">
        <v>49</v>
      </c>
      <c r="V25" s="63"/>
      <c r="W25" s="63"/>
      <c r="X25" s="63"/>
      <c r="Y25" s="63"/>
      <c r="Z25" s="63"/>
    </row>
    <row r="26" spans="4:26">
      <c r="D26" s="62"/>
      <c r="E26" s="62"/>
      <c r="F26" s="62"/>
      <c r="U26" t="s">
        <v>49</v>
      </c>
      <c r="V26" s="63"/>
      <c r="W26" s="63"/>
      <c r="X26" s="63"/>
      <c r="Y26" s="63"/>
      <c r="Z26" s="63"/>
    </row>
    <row r="27" spans="4:26">
      <c r="D27" s="62"/>
      <c r="E27" s="62"/>
      <c r="F27" s="62"/>
      <c r="U27" t="s">
        <v>49</v>
      </c>
      <c r="V27" s="63"/>
      <c r="W27" s="63"/>
      <c r="X27" s="63"/>
      <c r="Y27" s="63"/>
      <c r="Z27" s="63"/>
    </row>
    <row r="28" spans="4:26">
      <c r="D28" s="62"/>
      <c r="E28" s="62"/>
      <c r="F28" s="62"/>
      <c r="U28" t="s">
        <v>49</v>
      </c>
      <c r="V28" s="63"/>
      <c r="W28" s="63"/>
      <c r="X28" s="63"/>
      <c r="Y28" s="63"/>
      <c r="Z28" s="63"/>
    </row>
    <row r="29" spans="4:26">
      <c r="D29" s="62"/>
      <c r="E29" s="62"/>
      <c r="F29" s="62"/>
      <c r="U29" t="s">
        <v>49</v>
      </c>
      <c r="V29" s="63"/>
      <c r="W29" s="63"/>
      <c r="X29" s="63"/>
      <c r="Y29" s="63"/>
      <c r="Z29" s="63"/>
    </row>
    <row r="30" spans="4:26">
      <c r="D30" s="62"/>
      <c r="E30" s="62"/>
      <c r="F30" s="62"/>
      <c r="U30" t="s">
        <v>49</v>
      </c>
      <c r="V30" s="63"/>
      <c r="W30" s="63"/>
      <c r="X30" s="63"/>
      <c r="Y30" s="63"/>
      <c r="Z30" s="63"/>
    </row>
    <row r="31" spans="4:26">
      <c r="D31" s="62"/>
      <c r="E31" s="62"/>
      <c r="F31" s="62"/>
      <c r="U31" t="s">
        <v>49</v>
      </c>
      <c r="V31" s="63"/>
      <c r="W31" s="63"/>
      <c r="X31" s="63"/>
      <c r="Y31" s="63"/>
      <c r="Z31" s="63"/>
    </row>
    <row r="32" spans="4:26">
      <c r="D32" s="62"/>
      <c r="E32" s="62"/>
      <c r="F32" s="62"/>
      <c r="U32" t="s">
        <v>49</v>
      </c>
      <c r="V32" s="63"/>
      <c r="W32" s="63"/>
      <c r="X32" s="63"/>
      <c r="Y32" s="63"/>
      <c r="Z32" s="63"/>
    </row>
    <row r="33" spans="4:26">
      <c r="D33" s="62"/>
      <c r="E33" s="62"/>
      <c r="F33" s="62"/>
      <c r="U33" t="s">
        <v>49</v>
      </c>
      <c r="V33" s="63"/>
      <c r="W33" s="63"/>
      <c r="X33" s="63"/>
      <c r="Y33" s="63"/>
      <c r="Z33" s="63"/>
    </row>
    <row r="34" spans="4:26">
      <c r="D34" s="62"/>
      <c r="E34" s="62"/>
      <c r="F34" s="62"/>
      <c r="U34" t="s">
        <v>49</v>
      </c>
      <c r="V34" s="63"/>
      <c r="W34" s="63"/>
      <c r="X34" s="63"/>
      <c r="Y34" s="63"/>
      <c r="Z34" s="63"/>
    </row>
    <row r="35" spans="4:26">
      <c r="D35" s="62"/>
      <c r="E35" s="62"/>
      <c r="F35" s="62"/>
      <c r="U35" t="s">
        <v>49</v>
      </c>
      <c r="V35" s="63"/>
      <c r="W35" s="63"/>
      <c r="X35" s="63"/>
      <c r="Y35" s="63"/>
      <c r="Z35" s="63"/>
    </row>
    <row r="36" spans="4:26">
      <c r="D36" s="62"/>
      <c r="E36" s="62"/>
      <c r="F36" s="62"/>
      <c r="U36" t="s">
        <v>49</v>
      </c>
      <c r="V36" s="63"/>
      <c r="W36" s="63"/>
      <c r="X36" s="63"/>
      <c r="Y36" s="63"/>
      <c r="Z36" s="63"/>
    </row>
    <row r="37" spans="4:26">
      <c r="D37" s="62"/>
      <c r="E37" s="62"/>
      <c r="F37" s="62"/>
      <c r="U37" t="s">
        <v>49</v>
      </c>
      <c r="V37" s="63"/>
      <c r="W37" s="63"/>
      <c r="X37" s="63"/>
      <c r="Y37" s="63"/>
      <c r="Z37" s="63"/>
    </row>
    <row r="38" spans="4:26">
      <c r="D38" s="62"/>
      <c r="E38" s="62"/>
      <c r="F38" s="62"/>
      <c r="U38" t="s">
        <v>49</v>
      </c>
      <c r="V38" s="63"/>
      <c r="W38" s="63"/>
      <c r="X38" s="63"/>
      <c r="Y38" s="63"/>
      <c r="Z38" s="63"/>
    </row>
    <row r="39" spans="4:26">
      <c r="D39" s="62"/>
      <c r="E39" s="62"/>
      <c r="F39" s="62"/>
      <c r="U39" t="s">
        <v>49</v>
      </c>
      <c r="V39" s="63"/>
      <c r="W39" s="63"/>
      <c r="X39" s="63"/>
      <c r="Y39" s="63"/>
      <c r="Z39" s="63"/>
    </row>
    <row r="40" spans="4:26">
      <c r="D40" s="62"/>
      <c r="E40" s="62"/>
      <c r="F40" s="62"/>
      <c r="U40" t="s">
        <v>49</v>
      </c>
      <c r="V40" s="63"/>
      <c r="W40" s="63"/>
      <c r="X40" s="63"/>
      <c r="Y40" s="63"/>
      <c r="Z40" s="63"/>
    </row>
    <row r="41" spans="4:26">
      <c r="D41" s="62"/>
      <c r="E41" s="62"/>
      <c r="F41" s="62"/>
      <c r="U41" t="s">
        <v>49</v>
      </c>
      <c r="V41" s="63"/>
      <c r="W41" s="63"/>
      <c r="X41" s="63"/>
      <c r="Y41" s="63"/>
      <c r="Z41" s="63"/>
    </row>
    <row r="42" spans="4:26">
      <c r="D42" s="62"/>
      <c r="E42" s="62"/>
      <c r="F42" s="62"/>
      <c r="U42" t="s">
        <v>49</v>
      </c>
      <c r="V42" s="63"/>
      <c r="W42" s="63"/>
      <c r="X42" s="63"/>
      <c r="Y42" s="63"/>
      <c r="Z42" s="63"/>
    </row>
    <row r="43" spans="4:26">
      <c r="D43" s="62"/>
      <c r="E43" s="62"/>
      <c r="F43" s="62"/>
      <c r="U43" t="s">
        <v>49</v>
      </c>
      <c r="V43" s="63"/>
      <c r="W43" s="63"/>
      <c r="X43" s="63"/>
      <c r="Y43" s="63"/>
      <c r="Z43" s="63"/>
    </row>
    <row r="44" spans="4:26">
      <c r="D44" s="62"/>
      <c r="E44" s="62"/>
      <c r="F44" s="62"/>
      <c r="U44" t="s">
        <v>49</v>
      </c>
      <c r="V44" s="63"/>
      <c r="W44" s="63"/>
      <c r="X44" s="63"/>
      <c r="Y44" s="63"/>
      <c r="Z44" s="63"/>
    </row>
    <row r="45" spans="4:26">
      <c r="D45" s="62"/>
      <c r="E45" s="62"/>
      <c r="F45" s="62"/>
      <c r="U45" t="s">
        <v>49</v>
      </c>
      <c r="V45" s="63"/>
      <c r="W45" s="63"/>
      <c r="X45" s="63"/>
      <c r="Y45" s="63"/>
      <c r="Z45" s="63"/>
    </row>
    <row r="46" spans="4:26">
      <c r="D46" s="62"/>
      <c r="E46" s="62"/>
      <c r="F46" s="62"/>
      <c r="U46" t="s">
        <v>49</v>
      </c>
      <c r="V46" s="63"/>
      <c r="W46" s="63"/>
      <c r="X46" s="63"/>
      <c r="Y46" s="63"/>
      <c r="Z46" s="63"/>
    </row>
    <row r="47" spans="4:26">
      <c r="D47" s="62"/>
      <c r="E47" s="62"/>
      <c r="F47" s="62"/>
      <c r="U47" t="s">
        <v>49</v>
      </c>
      <c r="V47" s="63"/>
      <c r="W47" s="63"/>
      <c r="X47" s="63"/>
      <c r="Y47" s="63"/>
      <c r="Z47" s="63"/>
    </row>
    <row r="48" spans="4:26">
      <c r="D48" s="62"/>
      <c r="E48" s="62"/>
      <c r="F48" s="62"/>
      <c r="U48" t="s">
        <v>49</v>
      </c>
      <c r="V48" s="63"/>
      <c r="W48" s="63"/>
      <c r="X48" s="63"/>
      <c r="Y48" s="63"/>
      <c r="Z48" s="63"/>
    </row>
    <row r="49" spans="4:26">
      <c r="D49" s="62"/>
      <c r="E49" s="62"/>
      <c r="F49" s="62"/>
      <c r="U49" t="s">
        <v>49</v>
      </c>
      <c r="V49" s="63"/>
      <c r="W49" s="63"/>
      <c r="X49" s="63"/>
      <c r="Y49" s="63"/>
      <c r="Z49" s="63"/>
    </row>
    <row r="50" spans="4:26">
      <c r="D50" s="62"/>
      <c r="E50" s="62"/>
      <c r="F50" s="62"/>
      <c r="U50" t="s">
        <v>49</v>
      </c>
      <c r="V50" s="63"/>
      <c r="W50" s="63"/>
      <c r="X50" s="63"/>
      <c r="Y50" s="63"/>
      <c r="Z50" s="63"/>
    </row>
    <row r="51" spans="4:26">
      <c r="D51" s="62"/>
      <c r="E51" s="62"/>
      <c r="F51" s="62"/>
      <c r="U51" t="s">
        <v>49</v>
      </c>
      <c r="V51" s="63"/>
      <c r="W51" s="63"/>
      <c r="X51" s="63"/>
      <c r="Y51" s="63"/>
      <c r="Z51" s="63"/>
    </row>
    <row r="52" spans="4:26">
      <c r="D52" s="62"/>
      <c r="E52" s="62"/>
      <c r="F52" s="62"/>
      <c r="U52" t="s">
        <v>49</v>
      </c>
      <c r="V52" s="63"/>
      <c r="W52" s="63"/>
      <c r="X52" s="63"/>
      <c r="Y52" s="63"/>
      <c r="Z52" s="63"/>
    </row>
    <row r="53" spans="4:26">
      <c r="D53" s="62"/>
      <c r="E53" s="62"/>
      <c r="F53" s="62"/>
      <c r="U53" t="s">
        <v>49</v>
      </c>
      <c r="V53" s="63"/>
      <c r="W53" s="63"/>
      <c r="X53" s="63"/>
      <c r="Y53" s="63"/>
      <c r="Z53" s="63"/>
    </row>
    <row r="54" spans="4:26">
      <c r="D54" s="62"/>
      <c r="E54" s="62"/>
      <c r="F54" s="62"/>
      <c r="U54" t="s">
        <v>49</v>
      </c>
      <c r="V54" s="63"/>
      <c r="W54" s="63"/>
      <c r="X54" s="63"/>
      <c r="Y54" s="63"/>
      <c r="Z54" s="63"/>
    </row>
    <row r="55" spans="4:26">
      <c r="D55" s="62"/>
      <c r="E55" s="62"/>
      <c r="F55" s="62"/>
      <c r="U55" t="s">
        <v>49</v>
      </c>
      <c r="V55" s="63"/>
      <c r="W55" s="63"/>
      <c r="X55" s="63"/>
      <c r="Y55" s="63"/>
      <c r="Z55" s="63"/>
    </row>
    <row r="56" spans="4:26">
      <c r="D56" s="62"/>
      <c r="E56" s="62"/>
      <c r="F56" s="62"/>
      <c r="U56" t="s">
        <v>49</v>
      </c>
      <c r="V56" s="63"/>
      <c r="W56" s="63"/>
      <c r="X56" s="63"/>
      <c r="Y56" s="63"/>
      <c r="Z56" s="63"/>
    </row>
    <row r="57" spans="4:26">
      <c r="D57" s="62"/>
      <c r="E57" s="62"/>
      <c r="F57" s="62"/>
      <c r="U57" t="s">
        <v>49</v>
      </c>
      <c r="V57" s="63"/>
      <c r="W57" s="63"/>
      <c r="X57" s="63"/>
      <c r="Y57" s="63"/>
      <c r="Z57" s="63"/>
    </row>
    <row r="58" spans="4:26">
      <c r="D58" s="62"/>
      <c r="E58" s="62"/>
      <c r="F58" s="62"/>
      <c r="U58" t="s">
        <v>49</v>
      </c>
      <c r="V58" s="63"/>
      <c r="W58" s="63"/>
      <c r="X58" s="63"/>
      <c r="Y58" s="63"/>
      <c r="Z58" s="63"/>
    </row>
    <row r="59" spans="4:26">
      <c r="D59" s="62"/>
      <c r="E59" s="62"/>
      <c r="F59" s="62"/>
      <c r="U59" t="s">
        <v>49</v>
      </c>
      <c r="V59" s="63"/>
      <c r="W59" s="63"/>
      <c r="X59" s="63"/>
      <c r="Y59" s="63"/>
      <c r="Z59" s="63"/>
    </row>
    <row r="60" spans="4:26">
      <c r="D60" s="64"/>
      <c r="F60" s="65" t="s">
        <v>148</v>
      </c>
      <c r="G60" s="65"/>
      <c r="H60" s="64"/>
      <c r="I60" s="64"/>
      <c r="J60" s="64"/>
      <c r="K60" s="64"/>
      <c r="U60" s="1" t="s">
        <v>49</v>
      </c>
      <c r="V60" s="66">
        <f>SUM(V13:V59)</f>
        <v>0</v>
      </c>
      <c r="W60" s="66">
        <f>SUM(W13:W59)</f>
        <v>0</v>
      </c>
      <c r="X60" s="66">
        <f>SUM(X13:X59)</f>
        <v>0</v>
      </c>
      <c r="Y60" s="66">
        <f>SUM(Y13:Y59)</f>
        <v>0</v>
      </c>
      <c r="Z60" s="66">
        <f>SUM(Z13:Z59)</f>
        <v>0</v>
      </c>
    </row>
  </sheetData>
  <mergeCells count="1">
    <mergeCell ref="V8:Z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E88E-DC2B-45E1-B6FF-33A628C67B27}">
  <sheetPr>
    <tabColor rgb="FFC00000"/>
    <pageSetUpPr autoPageBreaks="0"/>
  </sheetPr>
  <dimension ref="A1:AJ392"/>
  <sheetViews>
    <sheetView zoomScale="80" zoomScaleNormal="85" workbookViewId="0">
      <selection activeCell="A9" sqref="A9"/>
    </sheetView>
  </sheetViews>
  <sheetFormatPr defaultColWidth="9.453125" defaultRowHeight="13.5"/>
  <cols>
    <col min="1" max="1" width="63.81640625" style="76" bestFit="1" customWidth="1"/>
    <col min="2" max="2" width="5.453125" style="76" bestFit="1" customWidth="1"/>
    <col min="3" max="3" width="1.7265625" style="76" customWidth="1"/>
    <col min="4" max="4" width="2.1796875" style="76" customWidth="1"/>
    <col min="5" max="11" width="2.453125" style="76" customWidth="1"/>
    <col min="12" max="12" width="2.81640625" style="76" customWidth="1"/>
    <col min="13" max="17" width="19.54296875" style="76" customWidth="1"/>
    <col min="18" max="18" width="24.453125" style="76" bestFit="1" customWidth="1"/>
    <col min="19" max="34" width="11.1796875" style="76" customWidth="1"/>
    <col min="35" max="35" width="2.453125" style="76" customWidth="1"/>
    <col min="36" max="16384" width="9.453125" style="76"/>
  </cols>
  <sheetData>
    <row r="1" spans="1:36" s="72" customFormat="1">
      <c r="A1" s="35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J1" s="84"/>
    </row>
    <row r="2" spans="1:36" s="72" customFormat="1">
      <c r="A2" s="38" t="str">
        <f>BPDT_Cover!$C$8</f>
        <v>National Energy System Operator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J2" s="84"/>
    </row>
    <row r="3" spans="1:36" s="72" customFormat="1">
      <c r="A3" s="106" t="str">
        <f>BPDT_Cover!$C$10 &amp; " Workbook"</f>
        <v>NESO BPDT Workbook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 t="s">
        <v>149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J3" s="84"/>
    </row>
    <row r="4" spans="1:36" s="72" customFormat="1">
      <c r="A4" s="38" t="str">
        <f>"Version " &amp; BPDT_Cover!$C$11 &amp; " - Submitted on " &amp; TEXT(BPDT_Cover!$C$12,"dd mmm yyyy")</f>
        <v>Version 1.0 - Submitted on 00 Jan 1900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6" s="72" customFormat="1">
      <c r="A5" s="3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>
        <v>2022</v>
      </c>
      <c r="N5" s="37">
        <v>2023</v>
      </c>
      <c r="O5" s="37">
        <v>2024</v>
      </c>
      <c r="P5" s="37">
        <v>2025</v>
      </c>
      <c r="Q5" s="37">
        <v>2026</v>
      </c>
      <c r="R5" s="37" t="s">
        <v>78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6" s="72" customFormat="1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 t="s">
        <v>107</v>
      </c>
      <c r="N6" s="37" t="s">
        <v>107</v>
      </c>
      <c r="O6" s="37" t="s">
        <v>107</v>
      </c>
      <c r="P6" s="37" t="s">
        <v>107</v>
      </c>
      <c r="Q6" s="37" t="s">
        <v>107</v>
      </c>
      <c r="R6" s="37" t="s">
        <v>107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6" s="72" customFormat="1">
      <c r="A7" s="85"/>
      <c r="B7" s="73"/>
      <c r="D7" s="86"/>
      <c r="F7" s="74"/>
      <c r="L7" s="73"/>
      <c r="R7" s="75"/>
      <c r="S7" s="73"/>
      <c r="AJ7" s="84"/>
    </row>
    <row r="8" spans="1:36" s="72" customFormat="1">
      <c r="A8" s="73"/>
      <c r="D8" s="86"/>
      <c r="F8" s="74"/>
      <c r="R8" s="75"/>
      <c r="AJ8" s="84"/>
    </row>
    <row r="9" spans="1:36" s="72" customFormat="1">
      <c r="D9" s="86"/>
      <c r="F9" s="74"/>
      <c r="R9" s="75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J9" s="84"/>
    </row>
    <row r="10" spans="1:36" s="72" customFormat="1">
      <c r="D10" s="86"/>
      <c r="F10" s="74"/>
      <c r="R10" s="75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J10" s="84"/>
    </row>
    <row r="11" spans="1:36">
      <c r="A11" s="73" t="s">
        <v>150</v>
      </c>
      <c r="L11" s="72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</row>
    <row r="12" spans="1:36">
      <c r="L12" s="72"/>
      <c r="M12" s="77"/>
      <c r="N12" s="77"/>
      <c r="O12" s="77"/>
      <c r="P12" s="77"/>
      <c r="Q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</row>
    <row r="13" spans="1:36" ht="14.5">
      <c r="A13" s="88" t="s">
        <v>151</v>
      </c>
      <c r="L13" s="72"/>
      <c r="M13" s="81"/>
      <c r="N13" s="82"/>
      <c r="O13" s="82"/>
      <c r="P13" s="82"/>
      <c r="Q13" s="82"/>
      <c r="R13" s="80">
        <f>SUM(M13:Q13)</f>
        <v>0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6" ht="14.5">
      <c r="A14" s="88" t="s">
        <v>152</v>
      </c>
      <c r="L14" s="72"/>
      <c r="M14" s="78"/>
      <c r="N14" s="89"/>
      <c r="O14" s="89"/>
      <c r="P14" s="89"/>
      <c r="Q14" s="89"/>
      <c r="R14" s="80">
        <f>SUM(M14:Q14)</f>
        <v>0</v>
      </c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6">
      <c r="A15" s="83" t="s">
        <v>153</v>
      </c>
      <c r="L15" s="72"/>
      <c r="M15" s="90"/>
      <c r="N15" s="90"/>
      <c r="O15" s="90"/>
      <c r="P15" s="90"/>
      <c r="Q15" s="90"/>
      <c r="R15" s="91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6" ht="14.5">
      <c r="A16" s="78" t="s">
        <v>154</v>
      </c>
      <c r="L16" s="72"/>
      <c r="M16" s="81"/>
      <c r="N16" s="82"/>
      <c r="O16" s="82"/>
      <c r="P16" s="82"/>
      <c r="Q16" s="82"/>
      <c r="R16" s="80">
        <f>SUM(M16:Q16)</f>
        <v>0</v>
      </c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</row>
    <row r="17" spans="1:34" ht="14.5">
      <c r="A17" s="78" t="s">
        <v>155</v>
      </c>
      <c r="L17" s="72"/>
      <c r="M17" s="81"/>
      <c r="N17" s="82"/>
      <c r="O17" s="82"/>
      <c r="P17" s="82"/>
      <c r="Q17" s="82"/>
      <c r="R17" s="80">
        <f t="shared" ref="R17:R32" si="0">SUM(M17:Q17)</f>
        <v>0</v>
      </c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</row>
    <row r="18" spans="1:34" ht="14.5">
      <c r="A18" s="78" t="s">
        <v>156</v>
      </c>
      <c r="L18" s="72"/>
      <c r="M18" s="81"/>
      <c r="N18" s="82"/>
      <c r="O18" s="82"/>
      <c r="P18" s="82"/>
      <c r="Q18" s="82"/>
      <c r="R18" s="80">
        <f t="shared" si="0"/>
        <v>0</v>
      </c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</row>
    <row r="19" spans="1:34" ht="14.5">
      <c r="A19" s="78" t="s">
        <v>156</v>
      </c>
      <c r="L19" s="72"/>
      <c r="M19" s="81"/>
      <c r="N19" s="82"/>
      <c r="O19" s="82"/>
      <c r="P19" s="82"/>
      <c r="Q19" s="82"/>
      <c r="R19" s="80">
        <f t="shared" si="0"/>
        <v>0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</row>
    <row r="20" spans="1:34" ht="14.5">
      <c r="A20" s="78" t="s">
        <v>156</v>
      </c>
      <c r="L20" s="72"/>
      <c r="M20" s="81"/>
      <c r="N20" s="82"/>
      <c r="O20" s="82"/>
      <c r="P20" s="82"/>
      <c r="Q20" s="82"/>
      <c r="R20" s="80">
        <f t="shared" si="0"/>
        <v>0</v>
      </c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</row>
    <row r="21" spans="1:34" ht="14.5">
      <c r="A21" s="78" t="s">
        <v>156</v>
      </c>
      <c r="L21" s="72"/>
      <c r="M21" s="81"/>
      <c r="N21" s="82"/>
      <c r="O21" s="82"/>
      <c r="P21" s="82"/>
      <c r="Q21" s="82"/>
      <c r="R21" s="80">
        <f t="shared" si="0"/>
        <v>0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</row>
    <row r="22" spans="1:34" ht="14.5">
      <c r="A22" s="78" t="s">
        <v>156</v>
      </c>
      <c r="L22" s="72"/>
      <c r="M22" s="81"/>
      <c r="N22" s="82"/>
      <c r="O22" s="82"/>
      <c r="P22" s="82"/>
      <c r="Q22" s="82"/>
      <c r="R22" s="80">
        <f t="shared" si="0"/>
        <v>0</v>
      </c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</row>
    <row r="23" spans="1:34" ht="14.5">
      <c r="A23" s="78" t="s">
        <v>156</v>
      </c>
      <c r="L23" s="72"/>
      <c r="M23" s="81"/>
      <c r="N23" s="82"/>
      <c r="O23" s="82"/>
      <c r="P23" s="82"/>
      <c r="Q23" s="82"/>
      <c r="R23" s="80">
        <f t="shared" si="0"/>
        <v>0</v>
      </c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</row>
    <row r="24" spans="1:34" ht="14.5">
      <c r="A24" s="78" t="s">
        <v>156</v>
      </c>
      <c r="L24" s="72"/>
      <c r="M24" s="81"/>
      <c r="N24" s="82"/>
      <c r="O24" s="82"/>
      <c r="P24" s="82"/>
      <c r="Q24" s="82"/>
      <c r="R24" s="80">
        <f t="shared" si="0"/>
        <v>0</v>
      </c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</row>
    <row r="25" spans="1:34" ht="14.5">
      <c r="A25" s="78" t="s">
        <v>156</v>
      </c>
      <c r="L25" s="72"/>
      <c r="M25" s="81"/>
      <c r="N25" s="82"/>
      <c r="O25" s="82"/>
      <c r="P25" s="82"/>
      <c r="Q25" s="82"/>
      <c r="R25" s="80">
        <f t="shared" si="0"/>
        <v>0</v>
      </c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</row>
    <row r="26" spans="1:34" ht="14.5">
      <c r="A26" s="78" t="s">
        <v>156</v>
      </c>
      <c r="L26" s="72"/>
      <c r="M26" s="81"/>
      <c r="N26" s="82"/>
      <c r="O26" s="82"/>
      <c r="P26" s="82"/>
      <c r="Q26" s="82"/>
      <c r="R26" s="80">
        <f t="shared" si="0"/>
        <v>0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</row>
    <row r="27" spans="1:34" ht="14.5">
      <c r="A27" s="78" t="s">
        <v>156</v>
      </c>
      <c r="L27" s="72"/>
      <c r="M27" s="81"/>
      <c r="N27" s="82"/>
      <c r="O27" s="82"/>
      <c r="P27" s="82"/>
      <c r="Q27" s="82"/>
      <c r="R27" s="80">
        <f t="shared" si="0"/>
        <v>0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</row>
    <row r="28" spans="1:34" ht="14.5">
      <c r="A28" s="78" t="s">
        <v>156</v>
      </c>
      <c r="L28" s="72"/>
      <c r="M28" s="81"/>
      <c r="N28" s="82"/>
      <c r="O28" s="82"/>
      <c r="P28" s="82"/>
      <c r="Q28" s="82"/>
      <c r="R28" s="80">
        <f t="shared" si="0"/>
        <v>0</v>
      </c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</row>
    <row r="29" spans="1:34" ht="14.5">
      <c r="A29" s="78" t="s">
        <v>156</v>
      </c>
      <c r="L29" s="72"/>
      <c r="M29" s="81"/>
      <c r="N29" s="82"/>
      <c r="O29" s="82"/>
      <c r="P29" s="82"/>
      <c r="Q29" s="82"/>
      <c r="R29" s="80">
        <f t="shared" si="0"/>
        <v>0</v>
      </c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</row>
    <row r="30" spans="1:34" ht="14.5">
      <c r="A30" s="78" t="s">
        <v>156</v>
      </c>
      <c r="L30" s="72"/>
      <c r="M30" s="81"/>
      <c r="N30" s="82"/>
      <c r="O30" s="82"/>
      <c r="P30" s="82"/>
      <c r="Q30" s="82"/>
      <c r="R30" s="80">
        <f t="shared" si="0"/>
        <v>0</v>
      </c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34" ht="14.5">
      <c r="A31" s="78" t="s">
        <v>156</v>
      </c>
      <c r="L31" s="72"/>
      <c r="M31" s="81"/>
      <c r="N31" s="82"/>
      <c r="O31" s="82"/>
      <c r="P31" s="82"/>
      <c r="Q31" s="82"/>
      <c r="R31" s="80">
        <f t="shared" si="0"/>
        <v>0</v>
      </c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</row>
    <row r="32" spans="1:34">
      <c r="A32" s="92" t="s">
        <v>157</v>
      </c>
      <c r="L32" s="72"/>
      <c r="M32" s="93">
        <f t="shared" ref="M32:Q32" si="1">SUM(M13:M31)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80">
        <f t="shared" si="0"/>
        <v>0</v>
      </c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</row>
    <row r="33" spans="12:34">
      <c r="L33" s="72"/>
      <c r="M33" s="77"/>
      <c r="N33" s="77"/>
      <c r="O33" s="77"/>
      <c r="P33" s="77"/>
      <c r="Q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</row>
    <row r="34" spans="12:34"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</row>
    <row r="35" spans="12:34"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</row>
    <row r="36" spans="12:34"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</row>
    <row r="37" spans="12:34"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</row>
    <row r="38" spans="12:34"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</row>
    <row r="39" spans="12:34"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</row>
    <row r="40" spans="12:34"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</row>
    <row r="41" spans="12:34"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</row>
    <row r="42" spans="12:34">
      <c r="L42" s="72"/>
      <c r="M42" s="77"/>
      <c r="N42" s="77"/>
      <c r="O42" s="77"/>
      <c r="P42" s="77"/>
      <c r="Q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</row>
    <row r="43" spans="12:34">
      <c r="M43" s="77"/>
      <c r="N43" s="77"/>
      <c r="O43" s="77"/>
      <c r="P43" s="77"/>
      <c r="Q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</row>
    <row r="44" spans="12:34">
      <c r="M44" s="77"/>
      <c r="N44" s="77"/>
      <c r="O44" s="77"/>
      <c r="P44" s="77"/>
      <c r="Q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</row>
    <row r="45" spans="12:34">
      <c r="M45" s="77"/>
      <c r="N45" s="77"/>
      <c r="O45" s="77"/>
      <c r="P45" s="77"/>
      <c r="Q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</row>
    <row r="46" spans="12:34">
      <c r="M46" s="77"/>
      <c r="N46" s="77"/>
      <c r="O46" s="77"/>
      <c r="P46" s="77"/>
      <c r="Q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</row>
    <row r="47" spans="12:34">
      <c r="M47" s="77"/>
      <c r="N47" s="77"/>
      <c r="O47" s="77"/>
      <c r="P47" s="77"/>
      <c r="Q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</row>
    <row r="48" spans="12:34">
      <c r="M48" s="77"/>
      <c r="N48" s="77"/>
      <c r="O48" s="77"/>
      <c r="P48" s="77"/>
      <c r="Q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</row>
    <row r="49" spans="1:34">
      <c r="A49" s="94" t="s">
        <v>158</v>
      </c>
      <c r="B49" s="45"/>
      <c r="M49" s="77"/>
      <c r="N49" s="77"/>
      <c r="O49" s="77"/>
      <c r="P49" s="77"/>
      <c r="Q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</row>
    <row r="50" spans="1:34">
      <c r="A50" s="45" t="s">
        <v>159</v>
      </c>
      <c r="B50" s="95" t="s">
        <v>160</v>
      </c>
      <c r="M50" s="77"/>
      <c r="N50" s="77"/>
      <c r="O50" s="77"/>
      <c r="P50" s="77"/>
      <c r="Q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</row>
    <row r="51" spans="1:34">
      <c r="A51" s="45" t="s">
        <v>161</v>
      </c>
      <c r="B51" s="96">
        <v>12.3</v>
      </c>
      <c r="M51" s="77"/>
      <c r="N51" s="77"/>
      <c r="O51" s="77"/>
      <c r="P51" s="77"/>
      <c r="Q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</row>
    <row r="52" spans="1:34">
      <c r="A52" s="45" t="s">
        <v>162</v>
      </c>
      <c r="B52" s="79">
        <v>12.3</v>
      </c>
      <c r="M52" s="77"/>
      <c r="N52" s="77"/>
      <c r="O52" s="77"/>
      <c r="P52" s="77"/>
      <c r="Q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</row>
    <row r="53" spans="1:34">
      <c r="A53" s="45" t="s">
        <v>163</v>
      </c>
      <c r="B53" s="80">
        <v>12.3</v>
      </c>
      <c r="M53" s="77"/>
      <c r="N53" s="77"/>
      <c r="O53" s="77"/>
      <c r="P53" s="77"/>
      <c r="Q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</row>
    <row r="54" spans="1:34">
      <c r="A54" s="45" t="s">
        <v>164</v>
      </c>
      <c r="B54" s="97">
        <v>12.3</v>
      </c>
      <c r="M54" s="77"/>
      <c r="N54" s="77"/>
      <c r="O54" s="77"/>
      <c r="P54" s="77"/>
      <c r="Q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</row>
    <row r="55" spans="1:34">
      <c r="A55" s="45" t="s">
        <v>165</v>
      </c>
      <c r="B55" s="98">
        <v>12.3</v>
      </c>
      <c r="M55" s="77"/>
      <c r="N55" s="77"/>
      <c r="O55" s="77"/>
      <c r="P55" s="77"/>
      <c r="Q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</row>
    <row r="56" spans="1:34">
      <c r="A56" s="45" t="s">
        <v>166</v>
      </c>
      <c r="B56" s="99"/>
      <c r="M56" s="77"/>
      <c r="N56" s="77"/>
      <c r="O56" s="77"/>
      <c r="P56" s="77"/>
      <c r="Q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</row>
    <row r="57" spans="1:34">
      <c r="M57" s="77"/>
      <c r="N57" s="77"/>
      <c r="O57" s="77"/>
      <c r="P57" s="77"/>
      <c r="Q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</row>
    <row r="58" spans="1:34">
      <c r="M58" s="77"/>
      <c r="N58" s="77"/>
      <c r="O58" s="77"/>
      <c r="P58" s="77"/>
      <c r="Q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</row>
    <row r="59" spans="1:34">
      <c r="M59" s="77"/>
      <c r="N59" s="77"/>
      <c r="O59" s="77"/>
      <c r="P59" s="77"/>
      <c r="Q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</row>
    <row r="60" spans="1:34">
      <c r="M60" s="77"/>
      <c r="N60" s="77"/>
      <c r="O60" s="77"/>
      <c r="P60" s="77"/>
      <c r="Q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</row>
    <row r="61" spans="1:34">
      <c r="M61" s="77"/>
      <c r="N61" s="77"/>
      <c r="O61" s="77"/>
      <c r="P61" s="77"/>
      <c r="Q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</row>
    <row r="62" spans="1:34">
      <c r="M62" s="77"/>
      <c r="N62" s="77"/>
      <c r="O62" s="77"/>
      <c r="P62" s="77"/>
      <c r="Q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</row>
    <row r="63" spans="1:34">
      <c r="M63" s="77"/>
      <c r="N63" s="77"/>
      <c r="O63" s="77"/>
      <c r="P63" s="77"/>
      <c r="Q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</row>
    <row r="64" spans="1:34">
      <c r="M64" s="77"/>
      <c r="N64" s="77"/>
      <c r="O64" s="77"/>
      <c r="P64" s="77"/>
      <c r="Q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</row>
    <row r="65" spans="13:34">
      <c r="M65" s="77"/>
      <c r="N65" s="77"/>
      <c r="O65" s="77"/>
      <c r="P65" s="77"/>
      <c r="Q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</row>
    <row r="66" spans="13:34">
      <c r="M66" s="77"/>
      <c r="N66" s="77"/>
      <c r="O66" s="77"/>
      <c r="P66" s="77"/>
      <c r="Q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</row>
    <row r="67" spans="13:34">
      <c r="M67" s="77"/>
      <c r="N67" s="77"/>
      <c r="O67" s="77"/>
      <c r="P67" s="77"/>
      <c r="Q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</row>
    <row r="68" spans="13:34">
      <c r="M68" s="77"/>
      <c r="N68" s="77"/>
      <c r="O68" s="77"/>
      <c r="P68" s="77"/>
      <c r="Q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</row>
    <row r="69" spans="13:34">
      <c r="M69" s="77"/>
      <c r="N69" s="77"/>
      <c r="O69" s="77"/>
      <c r="P69" s="77"/>
      <c r="Q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</row>
    <row r="70" spans="13:34">
      <c r="M70" s="77"/>
      <c r="N70" s="77"/>
      <c r="O70" s="77"/>
      <c r="P70" s="77"/>
      <c r="Q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</row>
    <row r="71" spans="13:34">
      <c r="M71" s="77"/>
      <c r="N71" s="77"/>
      <c r="O71" s="77"/>
      <c r="P71" s="77"/>
      <c r="Q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</row>
    <row r="72" spans="13:34">
      <c r="M72" s="77"/>
      <c r="N72" s="77"/>
      <c r="O72" s="77"/>
      <c r="P72" s="77"/>
      <c r="Q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</row>
    <row r="73" spans="13:34">
      <c r="M73" s="77"/>
      <c r="N73" s="77"/>
      <c r="O73" s="77"/>
      <c r="P73" s="77"/>
      <c r="Q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</row>
    <row r="74" spans="13:34">
      <c r="M74" s="77"/>
      <c r="N74" s="77"/>
      <c r="O74" s="77"/>
      <c r="P74" s="77"/>
      <c r="Q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</row>
    <row r="75" spans="13:34">
      <c r="M75" s="77"/>
      <c r="N75" s="77"/>
      <c r="O75" s="77"/>
      <c r="P75" s="77"/>
      <c r="Q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</row>
    <row r="76" spans="13:34">
      <c r="M76" s="77"/>
      <c r="N76" s="77"/>
      <c r="O76" s="77"/>
      <c r="P76" s="77"/>
      <c r="Q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</row>
    <row r="77" spans="13:34">
      <c r="M77" s="77"/>
      <c r="N77" s="77"/>
      <c r="O77" s="77"/>
      <c r="P77" s="77"/>
      <c r="Q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</row>
    <row r="78" spans="13:34">
      <c r="M78" s="77"/>
      <c r="N78" s="77"/>
      <c r="O78" s="77"/>
      <c r="P78" s="77"/>
      <c r="Q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</row>
    <row r="79" spans="13:34">
      <c r="M79" s="77"/>
      <c r="N79" s="77"/>
      <c r="O79" s="77"/>
      <c r="P79" s="77"/>
      <c r="Q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</row>
    <row r="80" spans="13:34">
      <c r="M80" s="77"/>
      <c r="N80" s="77"/>
      <c r="O80" s="77"/>
      <c r="P80" s="77"/>
      <c r="Q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</row>
    <row r="81" spans="13:34">
      <c r="M81" s="77"/>
      <c r="N81" s="77"/>
      <c r="O81" s="77"/>
      <c r="P81" s="77"/>
      <c r="Q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</row>
    <row r="82" spans="13:34">
      <c r="M82" s="77"/>
      <c r="N82" s="77"/>
      <c r="O82" s="77"/>
      <c r="P82" s="77"/>
      <c r="Q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</row>
    <row r="83" spans="13:34">
      <c r="M83" s="77"/>
      <c r="N83" s="77"/>
      <c r="O83" s="77"/>
      <c r="P83" s="77"/>
      <c r="Q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</row>
    <row r="84" spans="13:34">
      <c r="M84" s="77"/>
      <c r="N84" s="77"/>
      <c r="O84" s="77"/>
      <c r="P84" s="77"/>
      <c r="Q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</row>
    <row r="85" spans="13:34">
      <c r="M85" s="77"/>
      <c r="N85" s="77"/>
      <c r="O85" s="77"/>
      <c r="P85" s="77"/>
      <c r="Q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</row>
    <row r="86" spans="13:34">
      <c r="M86" s="77"/>
      <c r="N86" s="77"/>
      <c r="O86" s="77"/>
      <c r="P86" s="77"/>
      <c r="Q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</row>
    <row r="87" spans="13:34">
      <c r="M87" s="77"/>
      <c r="N87" s="77"/>
      <c r="O87" s="77"/>
      <c r="P87" s="77"/>
      <c r="Q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</row>
    <row r="88" spans="13:34">
      <c r="M88" s="77"/>
      <c r="N88" s="77"/>
      <c r="O88" s="77"/>
      <c r="P88" s="77"/>
      <c r="Q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</row>
    <row r="89" spans="13:34">
      <c r="M89" s="77"/>
      <c r="N89" s="77"/>
      <c r="O89" s="77"/>
      <c r="P89" s="77"/>
      <c r="Q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</row>
    <row r="90" spans="13:34">
      <c r="M90" s="77"/>
      <c r="N90" s="77"/>
      <c r="O90" s="77"/>
      <c r="P90" s="77"/>
      <c r="Q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</row>
    <row r="91" spans="13:34">
      <c r="M91" s="77"/>
      <c r="N91" s="77"/>
      <c r="O91" s="77"/>
      <c r="P91" s="77"/>
      <c r="Q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</row>
    <row r="92" spans="13:34">
      <c r="M92" s="77"/>
      <c r="N92" s="77"/>
      <c r="O92" s="77"/>
      <c r="P92" s="77"/>
      <c r="Q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</row>
    <row r="93" spans="13:34">
      <c r="M93" s="77"/>
      <c r="N93" s="77"/>
      <c r="O93" s="77"/>
      <c r="P93" s="77"/>
      <c r="Q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</row>
    <row r="94" spans="13:34">
      <c r="M94" s="77"/>
      <c r="N94" s="77"/>
      <c r="O94" s="77"/>
      <c r="P94" s="77"/>
      <c r="Q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</row>
    <row r="95" spans="13:34">
      <c r="M95" s="77"/>
      <c r="N95" s="77"/>
      <c r="O95" s="77"/>
      <c r="P95" s="77"/>
      <c r="Q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</row>
    <row r="96" spans="13:34">
      <c r="M96" s="77"/>
      <c r="N96" s="77"/>
      <c r="O96" s="77"/>
      <c r="P96" s="77"/>
      <c r="Q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</row>
    <row r="97" spans="13:34">
      <c r="M97" s="77"/>
      <c r="N97" s="77"/>
      <c r="O97" s="77"/>
      <c r="P97" s="77"/>
      <c r="Q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</row>
    <row r="98" spans="13:34">
      <c r="M98" s="77"/>
      <c r="N98" s="77"/>
      <c r="O98" s="77"/>
      <c r="P98" s="77"/>
      <c r="Q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</row>
    <row r="99" spans="13:34">
      <c r="M99" s="77"/>
      <c r="N99" s="77"/>
      <c r="O99" s="77"/>
      <c r="P99" s="77"/>
      <c r="Q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</row>
    <row r="100" spans="13:34">
      <c r="M100" s="77"/>
      <c r="N100" s="77"/>
      <c r="O100" s="77"/>
      <c r="P100" s="77"/>
      <c r="Q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</row>
    <row r="101" spans="13:34">
      <c r="M101" s="77"/>
      <c r="N101" s="77"/>
      <c r="O101" s="77"/>
      <c r="P101" s="77"/>
      <c r="Q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</row>
    <row r="102" spans="13:34">
      <c r="M102" s="77"/>
      <c r="N102" s="77"/>
      <c r="O102" s="77"/>
      <c r="P102" s="77"/>
      <c r="Q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</row>
    <row r="103" spans="13:34">
      <c r="M103" s="77"/>
      <c r="N103" s="77"/>
      <c r="O103" s="77"/>
      <c r="P103" s="77"/>
      <c r="Q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</row>
    <row r="104" spans="13:34">
      <c r="M104" s="77"/>
      <c r="N104" s="77"/>
      <c r="O104" s="77"/>
      <c r="P104" s="77"/>
      <c r="Q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</row>
    <row r="105" spans="13:34">
      <c r="M105" s="77"/>
      <c r="N105" s="77"/>
      <c r="O105" s="77"/>
      <c r="P105" s="77"/>
      <c r="Q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</row>
    <row r="106" spans="13:34">
      <c r="M106" s="77"/>
      <c r="N106" s="77"/>
      <c r="O106" s="77"/>
      <c r="P106" s="77"/>
      <c r="Q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</row>
    <row r="107" spans="13:34">
      <c r="M107" s="77"/>
      <c r="N107" s="77"/>
      <c r="O107" s="77"/>
      <c r="P107" s="77"/>
      <c r="Q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</row>
    <row r="108" spans="13:34">
      <c r="M108" s="77"/>
      <c r="N108" s="77"/>
      <c r="O108" s="77"/>
      <c r="P108" s="77"/>
      <c r="Q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</row>
    <row r="109" spans="13:34">
      <c r="M109" s="77"/>
      <c r="N109" s="77"/>
      <c r="O109" s="77"/>
      <c r="P109" s="77"/>
      <c r="Q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</row>
    <row r="110" spans="13:34">
      <c r="M110" s="77"/>
      <c r="N110" s="77"/>
      <c r="O110" s="77"/>
      <c r="P110" s="77"/>
      <c r="Q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</row>
    <row r="111" spans="13:34">
      <c r="M111" s="77"/>
      <c r="N111" s="77"/>
      <c r="O111" s="77"/>
      <c r="P111" s="77"/>
      <c r="Q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</row>
    <row r="112" spans="13:34">
      <c r="M112" s="77"/>
      <c r="N112" s="77"/>
      <c r="O112" s="77"/>
      <c r="P112" s="77"/>
      <c r="Q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</row>
    <row r="113" spans="13:34">
      <c r="M113" s="77"/>
      <c r="N113" s="77"/>
      <c r="O113" s="77"/>
      <c r="P113" s="77"/>
      <c r="Q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</row>
    <row r="114" spans="13:34">
      <c r="M114" s="77"/>
      <c r="N114" s="77"/>
      <c r="O114" s="77"/>
      <c r="P114" s="77"/>
      <c r="Q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</row>
    <row r="115" spans="13:34">
      <c r="M115" s="77"/>
      <c r="N115" s="77"/>
      <c r="O115" s="77"/>
      <c r="P115" s="77"/>
      <c r="Q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</row>
    <row r="116" spans="13:34">
      <c r="M116" s="77"/>
      <c r="N116" s="77"/>
      <c r="O116" s="77"/>
      <c r="P116" s="77"/>
      <c r="Q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</row>
    <row r="117" spans="13:34">
      <c r="M117" s="77"/>
      <c r="N117" s="77"/>
      <c r="O117" s="77"/>
      <c r="P117" s="77"/>
      <c r="Q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</row>
    <row r="118" spans="13:34">
      <c r="M118" s="77"/>
      <c r="N118" s="77"/>
      <c r="O118" s="77"/>
      <c r="P118" s="77"/>
      <c r="Q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</row>
    <row r="119" spans="13:34">
      <c r="M119" s="77"/>
      <c r="N119" s="77"/>
      <c r="O119" s="77"/>
      <c r="P119" s="77"/>
      <c r="Q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</row>
    <row r="120" spans="13:34">
      <c r="M120" s="77"/>
      <c r="N120" s="77"/>
      <c r="O120" s="77"/>
      <c r="P120" s="77"/>
      <c r="Q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</row>
    <row r="121" spans="13:34">
      <c r="M121" s="77"/>
      <c r="N121" s="77"/>
      <c r="O121" s="77"/>
      <c r="P121" s="77"/>
      <c r="Q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</row>
    <row r="122" spans="13:34">
      <c r="M122" s="77"/>
      <c r="N122" s="77"/>
      <c r="O122" s="77"/>
      <c r="P122" s="77"/>
      <c r="Q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</row>
    <row r="123" spans="13:34">
      <c r="M123" s="77"/>
      <c r="N123" s="77"/>
      <c r="O123" s="77"/>
      <c r="P123" s="77"/>
      <c r="Q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</row>
    <row r="124" spans="13:34">
      <c r="M124" s="77"/>
      <c r="N124" s="77"/>
      <c r="O124" s="77"/>
      <c r="P124" s="77"/>
      <c r="Q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</row>
    <row r="125" spans="13:34">
      <c r="M125" s="77"/>
      <c r="N125" s="77"/>
      <c r="O125" s="77"/>
      <c r="P125" s="77"/>
      <c r="Q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</row>
    <row r="126" spans="13:34">
      <c r="M126" s="77"/>
      <c r="N126" s="77"/>
      <c r="O126" s="77"/>
      <c r="P126" s="77"/>
      <c r="Q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</row>
    <row r="127" spans="13:34">
      <c r="M127" s="77"/>
      <c r="N127" s="77"/>
      <c r="O127" s="77"/>
      <c r="P127" s="77"/>
      <c r="Q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</row>
    <row r="128" spans="13:34">
      <c r="M128" s="77"/>
      <c r="N128" s="77"/>
      <c r="O128" s="77"/>
      <c r="P128" s="77"/>
      <c r="Q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</row>
    <row r="129" spans="13:34">
      <c r="M129" s="77"/>
      <c r="N129" s="77"/>
      <c r="O129" s="77"/>
      <c r="P129" s="77"/>
      <c r="Q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</row>
    <row r="130" spans="13:34">
      <c r="M130" s="77"/>
      <c r="N130" s="77"/>
      <c r="O130" s="77"/>
      <c r="P130" s="77"/>
      <c r="Q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</row>
    <row r="131" spans="13:34">
      <c r="M131" s="77"/>
      <c r="N131" s="77"/>
      <c r="O131" s="77"/>
      <c r="P131" s="77"/>
      <c r="Q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</row>
    <row r="132" spans="13:34">
      <c r="M132" s="77"/>
      <c r="N132" s="77"/>
      <c r="O132" s="77"/>
      <c r="P132" s="77"/>
      <c r="Q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</row>
    <row r="133" spans="13:34">
      <c r="M133" s="77"/>
      <c r="N133" s="77"/>
      <c r="O133" s="77"/>
      <c r="P133" s="77"/>
      <c r="Q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</row>
    <row r="134" spans="13:34">
      <c r="M134" s="77"/>
      <c r="N134" s="77"/>
      <c r="O134" s="77"/>
      <c r="P134" s="77"/>
      <c r="Q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</row>
    <row r="135" spans="13:34">
      <c r="M135" s="77"/>
      <c r="N135" s="77"/>
      <c r="O135" s="77"/>
      <c r="P135" s="77"/>
      <c r="Q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</row>
    <row r="136" spans="13:34">
      <c r="M136" s="77"/>
      <c r="N136" s="77"/>
      <c r="O136" s="77"/>
      <c r="P136" s="77"/>
      <c r="Q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</row>
    <row r="137" spans="13:34">
      <c r="M137" s="77"/>
      <c r="N137" s="77"/>
      <c r="O137" s="77"/>
      <c r="P137" s="77"/>
      <c r="Q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</row>
    <row r="138" spans="13:34">
      <c r="M138" s="77"/>
      <c r="N138" s="77"/>
      <c r="O138" s="77"/>
      <c r="P138" s="77"/>
      <c r="Q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</row>
    <row r="139" spans="13:34">
      <c r="M139" s="77"/>
      <c r="N139" s="77"/>
      <c r="O139" s="77"/>
      <c r="P139" s="77"/>
      <c r="Q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</row>
    <row r="140" spans="13:34">
      <c r="M140" s="77"/>
      <c r="N140" s="77"/>
      <c r="O140" s="77"/>
      <c r="P140" s="77"/>
      <c r="Q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</row>
    <row r="141" spans="13:34">
      <c r="M141" s="77"/>
      <c r="N141" s="77"/>
      <c r="O141" s="77"/>
      <c r="P141" s="77"/>
      <c r="Q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</row>
    <row r="142" spans="13:34">
      <c r="M142" s="77"/>
      <c r="N142" s="77"/>
      <c r="O142" s="77"/>
      <c r="P142" s="77"/>
      <c r="Q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</row>
    <row r="143" spans="13:34">
      <c r="M143" s="77"/>
      <c r="N143" s="77"/>
      <c r="O143" s="77"/>
      <c r="P143" s="77"/>
      <c r="Q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</row>
    <row r="144" spans="13:34">
      <c r="M144" s="77"/>
      <c r="N144" s="77"/>
      <c r="O144" s="77"/>
      <c r="P144" s="77"/>
      <c r="Q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</row>
    <row r="145" spans="13:34">
      <c r="M145" s="77"/>
      <c r="N145" s="77"/>
      <c r="O145" s="77"/>
      <c r="P145" s="77"/>
      <c r="Q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</row>
    <row r="146" spans="13:34">
      <c r="M146" s="77"/>
      <c r="N146" s="77"/>
      <c r="O146" s="77"/>
      <c r="P146" s="77"/>
      <c r="Q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</row>
    <row r="147" spans="13:34">
      <c r="M147" s="77"/>
      <c r="N147" s="77"/>
      <c r="O147" s="77"/>
      <c r="P147" s="77"/>
      <c r="Q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</row>
    <row r="148" spans="13:34">
      <c r="M148" s="77"/>
      <c r="N148" s="77"/>
      <c r="O148" s="77"/>
      <c r="P148" s="77"/>
      <c r="Q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</row>
    <row r="149" spans="13:34">
      <c r="M149" s="77"/>
      <c r="N149" s="77"/>
      <c r="O149" s="77"/>
      <c r="P149" s="77"/>
      <c r="Q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</row>
    <row r="150" spans="13:34">
      <c r="M150" s="77"/>
      <c r="N150" s="77"/>
      <c r="O150" s="77"/>
      <c r="P150" s="77"/>
      <c r="Q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</row>
    <row r="151" spans="13:34">
      <c r="M151" s="77"/>
      <c r="N151" s="77"/>
      <c r="O151" s="77"/>
      <c r="P151" s="77"/>
      <c r="Q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</row>
    <row r="152" spans="13:34">
      <c r="M152" s="77"/>
      <c r="N152" s="77"/>
      <c r="O152" s="77"/>
      <c r="P152" s="77"/>
      <c r="Q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</row>
    <row r="153" spans="13:34">
      <c r="M153" s="77"/>
      <c r="N153" s="77"/>
      <c r="O153" s="77"/>
      <c r="P153" s="77"/>
      <c r="Q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</row>
    <row r="154" spans="13:34">
      <c r="M154" s="77"/>
      <c r="N154" s="77"/>
      <c r="O154" s="77"/>
      <c r="P154" s="77"/>
      <c r="Q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</row>
    <row r="155" spans="13:34">
      <c r="M155" s="77"/>
      <c r="N155" s="77"/>
      <c r="O155" s="77"/>
      <c r="P155" s="77"/>
      <c r="Q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</row>
    <row r="156" spans="13:34">
      <c r="M156" s="77"/>
      <c r="N156" s="77"/>
      <c r="O156" s="77"/>
      <c r="P156" s="77"/>
      <c r="Q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</row>
    <row r="157" spans="13:34">
      <c r="M157" s="77"/>
      <c r="N157" s="77"/>
      <c r="O157" s="77"/>
      <c r="P157" s="77"/>
      <c r="Q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</row>
    <row r="158" spans="13:34">
      <c r="M158" s="77"/>
      <c r="N158" s="77"/>
      <c r="O158" s="77"/>
      <c r="P158" s="77"/>
      <c r="Q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</row>
    <row r="159" spans="13:34">
      <c r="M159" s="77"/>
      <c r="N159" s="77"/>
      <c r="O159" s="77"/>
      <c r="P159" s="77"/>
      <c r="Q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</row>
    <row r="160" spans="13:34">
      <c r="M160" s="77"/>
      <c r="N160" s="77"/>
      <c r="O160" s="77"/>
      <c r="P160" s="77"/>
      <c r="Q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</row>
    <row r="161" spans="13:34">
      <c r="M161" s="77"/>
      <c r="N161" s="77"/>
      <c r="O161" s="77"/>
      <c r="P161" s="77"/>
      <c r="Q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</row>
    <row r="162" spans="13:34">
      <c r="M162" s="77"/>
      <c r="N162" s="77"/>
      <c r="O162" s="77"/>
      <c r="P162" s="77"/>
      <c r="Q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</row>
    <row r="163" spans="13:34">
      <c r="M163" s="77"/>
      <c r="N163" s="77"/>
      <c r="O163" s="77"/>
      <c r="P163" s="77"/>
      <c r="Q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</row>
    <row r="164" spans="13:34">
      <c r="M164" s="77"/>
      <c r="N164" s="77"/>
      <c r="O164" s="77"/>
      <c r="P164" s="77"/>
      <c r="Q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</row>
    <row r="165" spans="13:34">
      <c r="M165" s="77"/>
      <c r="N165" s="77"/>
      <c r="O165" s="77"/>
      <c r="P165" s="77"/>
      <c r="Q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</row>
    <row r="166" spans="13:34">
      <c r="M166" s="77"/>
      <c r="N166" s="77"/>
      <c r="O166" s="77"/>
      <c r="P166" s="77"/>
      <c r="Q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</row>
    <row r="167" spans="13:34">
      <c r="M167" s="77"/>
      <c r="N167" s="77"/>
      <c r="O167" s="77"/>
      <c r="P167" s="77"/>
      <c r="Q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</row>
    <row r="168" spans="13:34">
      <c r="M168" s="77"/>
      <c r="N168" s="77"/>
      <c r="O168" s="77"/>
      <c r="P168" s="77"/>
      <c r="Q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</row>
    <row r="169" spans="13:34">
      <c r="M169" s="77"/>
      <c r="N169" s="77"/>
      <c r="O169" s="77"/>
      <c r="P169" s="77"/>
      <c r="Q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</row>
    <row r="170" spans="13:34">
      <c r="M170" s="77"/>
      <c r="N170" s="77"/>
      <c r="O170" s="77"/>
      <c r="P170" s="77"/>
      <c r="Q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</row>
    <row r="171" spans="13:34">
      <c r="M171" s="77"/>
      <c r="N171" s="77"/>
      <c r="O171" s="77"/>
      <c r="P171" s="77"/>
      <c r="Q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</row>
    <row r="172" spans="13:34">
      <c r="M172" s="77"/>
      <c r="N172" s="77"/>
      <c r="O172" s="77"/>
      <c r="P172" s="77"/>
      <c r="Q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</row>
    <row r="173" spans="13:34">
      <c r="M173" s="77"/>
      <c r="N173" s="77"/>
      <c r="O173" s="77"/>
      <c r="P173" s="77"/>
      <c r="Q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</row>
    <row r="174" spans="13:34">
      <c r="M174" s="77"/>
      <c r="N174" s="77"/>
      <c r="O174" s="77"/>
      <c r="P174" s="77"/>
      <c r="Q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</row>
    <row r="175" spans="13:34">
      <c r="M175" s="77"/>
      <c r="N175" s="77"/>
      <c r="O175" s="77"/>
      <c r="P175" s="77"/>
      <c r="Q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</row>
    <row r="176" spans="13:34">
      <c r="M176" s="77"/>
      <c r="N176" s="77"/>
      <c r="O176" s="77"/>
      <c r="P176" s="77"/>
      <c r="Q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</row>
    <row r="177" spans="13:34">
      <c r="M177" s="77"/>
      <c r="N177" s="77"/>
      <c r="O177" s="77"/>
      <c r="P177" s="77"/>
      <c r="Q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</row>
    <row r="178" spans="13:34">
      <c r="M178" s="77"/>
      <c r="N178" s="77"/>
      <c r="O178" s="77"/>
      <c r="P178" s="77"/>
      <c r="Q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</row>
    <row r="179" spans="13:34">
      <c r="M179" s="77"/>
      <c r="N179" s="77"/>
      <c r="O179" s="77"/>
      <c r="P179" s="77"/>
      <c r="Q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</row>
    <row r="180" spans="13:34">
      <c r="M180" s="77"/>
      <c r="N180" s="77"/>
      <c r="O180" s="77"/>
      <c r="P180" s="77"/>
      <c r="Q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</row>
    <row r="181" spans="13:34">
      <c r="M181" s="77"/>
      <c r="N181" s="77"/>
      <c r="O181" s="77"/>
      <c r="P181" s="77"/>
      <c r="Q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</row>
    <row r="182" spans="13:34">
      <c r="M182" s="77"/>
      <c r="N182" s="77"/>
      <c r="O182" s="77"/>
      <c r="P182" s="77"/>
      <c r="Q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</row>
    <row r="183" spans="13:34">
      <c r="M183" s="77"/>
      <c r="N183" s="77"/>
      <c r="O183" s="77"/>
      <c r="P183" s="77"/>
      <c r="Q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</row>
    <row r="184" spans="13:34">
      <c r="M184" s="77"/>
      <c r="N184" s="77"/>
      <c r="O184" s="77"/>
      <c r="P184" s="77"/>
      <c r="Q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</row>
    <row r="185" spans="13:34">
      <c r="M185" s="77"/>
      <c r="N185" s="77"/>
      <c r="O185" s="77"/>
      <c r="P185" s="77"/>
      <c r="Q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</row>
    <row r="186" spans="13:34">
      <c r="M186" s="77"/>
      <c r="N186" s="77"/>
      <c r="O186" s="77"/>
      <c r="P186" s="77"/>
      <c r="Q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</row>
    <row r="187" spans="13:34">
      <c r="M187" s="77"/>
      <c r="N187" s="77"/>
      <c r="O187" s="77"/>
      <c r="P187" s="77"/>
      <c r="Q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</row>
    <row r="188" spans="13:34">
      <c r="M188" s="77"/>
      <c r="N188" s="77"/>
      <c r="O188" s="77"/>
      <c r="P188" s="77"/>
      <c r="Q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</row>
    <row r="189" spans="13:34">
      <c r="M189" s="77"/>
      <c r="N189" s="77"/>
      <c r="O189" s="77"/>
      <c r="P189" s="77"/>
      <c r="Q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</row>
    <row r="190" spans="13:34">
      <c r="M190" s="77"/>
      <c r="N190" s="77"/>
      <c r="O190" s="77"/>
      <c r="P190" s="77"/>
      <c r="Q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</row>
    <row r="191" spans="13:34">
      <c r="M191" s="77"/>
      <c r="N191" s="77"/>
      <c r="O191" s="77"/>
      <c r="P191" s="77"/>
      <c r="Q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</row>
    <row r="192" spans="13:34">
      <c r="M192" s="77"/>
      <c r="N192" s="77"/>
      <c r="O192" s="77"/>
      <c r="P192" s="77"/>
      <c r="Q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</row>
    <row r="193" spans="13:17">
      <c r="M193" s="77"/>
      <c r="N193" s="77"/>
      <c r="O193" s="77"/>
      <c r="P193" s="77"/>
      <c r="Q193" s="77"/>
    </row>
    <row r="194" spans="13:17">
      <c r="M194" s="77"/>
      <c r="N194" s="77"/>
      <c r="O194" s="77"/>
      <c r="P194" s="77"/>
      <c r="Q194" s="77"/>
    </row>
    <row r="195" spans="13:17">
      <c r="M195" s="77"/>
      <c r="N195" s="77"/>
      <c r="O195" s="77"/>
      <c r="P195" s="77"/>
      <c r="Q195" s="77"/>
    </row>
    <row r="196" spans="13:17">
      <c r="M196" s="77"/>
      <c r="N196" s="77"/>
      <c r="O196" s="77"/>
      <c r="P196" s="77"/>
      <c r="Q196" s="77"/>
    </row>
    <row r="197" spans="13:17">
      <c r="M197" s="77"/>
      <c r="N197" s="77"/>
      <c r="O197" s="77"/>
      <c r="P197" s="77"/>
      <c r="Q197" s="77"/>
    </row>
    <row r="198" spans="13:17">
      <c r="M198" s="77"/>
      <c r="N198" s="77"/>
      <c r="O198" s="77"/>
      <c r="P198" s="77"/>
      <c r="Q198" s="77"/>
    </row>
    <row r="199" spans="13:17">
      <c r="M199" s="77"/>
      <c r="N199" s="77"/>
      <c r="O199" s="77"/>
      <c r="P199" s="77"/>
      <c r="Q199" s="77"/>
    </row>
    <row r="200" spans="13:17">
      <c r="M200" s="77"/>
      <c r="N200" s="77"/>
      <c r="O200" s="77"/>
      <c r="P200" s="77"/>
      <c r="Q200" s="77"/>
    </row>
    <row r="201" spans="13:17">
      <c r="M201" s="77"/>
      <c r="N201" s="77"/>
      <c r="O201" s="77"/>
      <c r="P201" s="77"/>
      <c r="Q201" s="77"/>
    </row>
    <row r="202" spans="13:17">
      <c r="M202" s="77"/>
      <c r="N202" s="77"/>
      <c r="O202" s="77"/>
      <c r="P202" s="77"/>
      <c r="Q202" s="77"/>
    </row>
    <row r="203" spans="13:17">
      <c r="M203" s="77"/>
      <c r="N203" s="77"/>
      <c r="O203" s="77"/>
      <c r="P203" s="77"/>
      <c r="Q203" s="77"/>
    </row>
    <row r="204" spans="13:17">
      <c r="M204" s="77"/>
      <c r="N204" s="77"/>
      <c r="O204" s="77"/>
      <c r="P204" s="77"/>
      <c r="Q204" s="77"/>
    </row>
    <row r="205" spans="13:17">
      <c r="M205" s="77"/>
      <c r="N205" s="77"/>
      <c r="O205" s="77"/>
      <c r="P205" s="77"/>
      <c r="Q205" s="77"/>
    </row>
    <row r="206" spans="13:17">
      <c r="M206" s="77"/>
      <c r="N206" s="77"/>
      <c r="O206" s="77"/>
      <c r="P206" s="77"/>
      <c r="Q206" s="77"/>
    </row>
    <row r="207" spans="13:17">
      <c r="M207" s="77"/>
      <c r="N207" s="77"/>
      <c r="O207" s="77"/>
      <c r="P207" s="77"/>
      <c r="Q207" s="77"/>
    </row>
    <row r="208" spans="13:17">
      <c r="M208" s="77"/>
      <c r="N208" s="77"/>
      <c r="O208" s="77"/>
      <c r="P208" s="77"/>
      <c r="Q208" s="77"/>
    </row>
    <row r="209" spans="13:17">
      <c r="M209" s="77"/>
      <c r="N209" s="77"/>
      <c r="O209" s="77"/>
      <c r="P209" s="77"/>
      <c r="Q209" s="77"/>
    </row>
    <row r="210" spans="13:17">
      <c r="M210" s="77"/>
      <c r="N210" s="77"/>
      <c r="O210" s="77"/>
      <c r="P210" s="77"/>
      <c r="Q210" s="77"/>
    </row>
    <row r="211" spans="13:17">
      <c r="M211" s="77"/>
      <c r="N211" s="77"/>
      <c r="O211" s="77"/>
      <c r="P211" s="77"/>
      <c r="Q211" s="77"/>
    </row>
    <row r="212" spans="13:17">
      <c r="M212" s="77"/>
      <c r="N212" s="77"/>
      <c r="O212" s="77"/>
      <c r="P212" s="77"/>
      <c r="Q212" s="77"/>
    </row>
    <row r="213" spans="13:17">
      <c r="M213" s="77"/>
      <c r="N213" s="77"/>
      <c r="O213" s="77"/>
      <c r="P213" s="77"/>
      <c r="Q213" s="77"/>
    </row>
    <row r="214" spans="13:17">
      <c r="M214" s="77"/>
      <c r="N214" s="77"/>
      <c r="O214" s="77"/>
      <c r="P214" s="77"/>
      <c r="Q214" s="77"/>
    </row>
    <row r="215" spans="13:17">
      <c r="M215" s="77"/>
      <c r="N215" s="77"/>
      <c r="O215" s="77"/>
      <c r="P215" s="77"/>
      <c r="Q215" s="77"/>
    </row>
    <row r="216" spans="13:17">
      <c r="M216" s="77"/>
      <c r="N216" s="77"/>
      <c r="O216" s="77"/>
      <c r="P216" s="77"/>
      <c r="Q216" s="77"/>
    </row>
    <row r="217" spans="13:17">
      <c r="M217" s="77"/>
      <c r="N217" s="77"/>
      <c r="O217" s="77"/>
      <c r="P217" s="77"/>
      <c r="Q217" s="77"/>
    </row>
    <row r="218" spans="13:17">
      <c r="M218" s="77"/>
      <c r="N218" s="77"/>
      <c r="O218" s="77"/>
      <c r="P218" s="77"/>
      <c r="Q218" s="77"/>
    </row>
    <row r="219" spans="13:17">
      <c r="M219" s="77"/>
      <c r="N219" s="77"/>
      <c r="O219" s="77"/>
      <c r="P219" s="77"/>
      <c r="Q219" s="77"/>
    </row>
    <row r="220" spans="13:17">
      <c r="M220" s="77"/>
      <c r="N220" s="77"/>
      <c r="O220" s="77"/>
      <c r="P220" s="77"/>
      <c r="Q220" s="77"/>
    </row>
    <row r="221" spans="13:17">
      <c r="M221" s="77"/>
      <c r="N221" s="77"/>
      <c r="O221" s="77"/>
      <c r="P221" s="77"/>
      <c r="Q221" s="77"/>
    </row>
    <row r="222" spans="13:17">
      <c r="M222" s="77"/>
      <c r="N222" s="77"/>
      <c r="O222" s="77"/>
      <c r="P222" s="77"/>
      <c r="Q222" s="77"/>
    </row>
    <row r="223" spans="13:17">
      <c r="M223" s="77"/>
      <c r="N223" s="77"/>
      <c r="O223" s="77"/>
      <c r="P223" s="77"/>
      <c r="Q223" s="77"/>
    </row>
    <row r="224" spans="13:17">
      <c r="M224" s="77"/>
      <c r="N224" s="77"/>
      <c r="O224" s="77"/>
      <c r="P224" s="77"/>
      <c r="Q224" s="77"/>
    </row>
    <row r="225" spans="13:17">
      <c r="M225" s="77"/>
      <c r="N225" s="77"/>
      <c r="O225" s="77"/>
      <c r="P225" s="77"/>
      <c r="Q225" s="77"/>
    </row>
    <row r="226" spans="13:17">
      <c r="M226" s="77"/>
      <c r="N226" s="77"/>
      <c r="O226" s="77"/>
      <c r="P226" s="77"/>
      <c r="Q226" s="77"/>
    </row>
    <row r="227" spans="13:17">
      <c r="M227" s="77"/>
      <c r="N227" s="77"/>
      <c r="O227" s="77"/>
      <c r="P227" s="77"/>
      <c r="Q227" s="77"/>
    </row>
    <row r="228" spans="13:17">
      <c r="M228" s="77"/>
      <c r="N228" s="77"/>
      <c r="O228" s="77"/>
      <c r="P228" s="77"/>
      <c r="Q228" s="77"/>
    </row>
    <row r="229" spans="13:17">
      <c r="M229" s="77"/>
      <c r="N229" s="77"/>
      <c r="O229" s="77"/>
      <c r="P229" s="77"/>
      <c r="Q229" s="77"/>
    </row>
    <row r="230" spans="13:17">
      <c r="M230" s="77"/>
      <c r="N230" s="77"/>
      <c r="O230" s="77"/>
      <c r="P230" s="77"/>
      <c r="Q230" s="77"/>
    </row>
    <row r="231" spans="13:17">
      <c r="M231" s="77"/>
      <c r="N231" s="77"/>
      <c r="O231" s="77"/>
      <c r="P231" s="77"/>
      <c r="Q231" s="77"/>
    </row>
    <row r="232" spans="13:17">
      <c r="M232" s="77"/>
      <c r="N232" s="77"/>
      <c r="O232" s="77"/>
      <c r="P232" s="77"/>
      <c r="Q232" s="77"/>
    </row>
    <row r="233" spans="13:17">
      <c r="M233" s="77"/>
      <c r="N233" s="77"/>
      <c r="O233" s="77"/>
      <c r="P233" s="77"/>
      <c r="Q233" s="77"/>
    </row>
    <row r="234" spans="13:17">
      <c r="M234" s="77"/>
      <c r="N234" s="77"/>
      <c r="O234" s="77"/>
      <c r="P234" s="77"/>
      <c r="Q234" s="77"/>
    </row>
    <row r="235" spans="13:17">
      <c r="M235" s="77"/>
      <c r="N235" s="77"/>
      <c r="O235" s="77"/>
      <c r="P235" s="77"/>
      <c r="Q235" s="77"/>
    </row>
    <row r="236" spans="13:17">
      <c r="M236" s="77"/>
      <c r="N236" s="77"/>
      <c r="O236" s="77"/>
      <c r="P236" s="77"/>
      <c r="Q236" s="77"/>
    </row>
    <row r="237" spans="13:17">
      <c r="M237" s="77"/>
      <c r="N237" s="77"/>
      <c r="O237" s="77"/>
      <c r="P237" s="77"/>
      <c r="Q237" s="77"/>
    </row>
    <row r="238" spans="13:17">
      <c r="M238" s="77"/>
      <c r="N238" s="77"/>
      <c r="O238" s="77"/>
      <c r="P238" s="77"/>
      <c r="Q238" s="77"/>
    </row>
    <row r="239" spans="13:17">
      <c r="M239" s="77"/>
      <c r="N239" s="77"/>
      <c r="O239" s="77"/>
      <c r="P239" s="77"/>
      <c r="Q239" s="77"/>
    </row>
    <row r="240" spans="13:17">
      <c r="M240" s="77"/>
      <c r="N240" s="77"/>
      <c r="O240" s="77"/>
      <c r="P240" s="77"/>
      <c r="Q240" s="77"/>
    </row>
    <row r="241" spans="13:17">
      <c r="M241" s="77"/>
      <c r="N241" s="77"/>
      <c r="O241" s="77"/>
      <c r="P241" s="77"/>
      <c r="Q241" s="77"/>
    </row>
    <row r="242" spans="13:17">
      <c r="M242" s="77"/>
      <c r="N242" s="77"/>
      <c r="O242" s="77"/>
      <c r="P242" s="77"/>
      <c r="Q242" s="77"/>
    </row>
    <row r="243" spans="13:17">
      <c r="M243" s="77"/>
      <c r="N243" s="77"/>
      <c r="O243" s="77"/>
      <c r="P243" s="77"/>
      <c r="Q243" s="77"/>
    </row>
    <row r="244" spans="13:17">
      <c r="M244" s="77"/>
      <c r="N244" s="77"/>
      <c r="O244" s="77"/>
      <c r="P244" s="77"/>
      <c r="Q244" s="77"/>
    </row>
    <row r="245" spans="13:17">
      <c r="M245" s="77"/>
      <c r="N245" s="77"/>
      <c r="O245" s="77"/>
      <c r="P245" s="77"/>
      <c r="Q245" s="77"/>
    </row>
    <row r="246" spans="13:17">
      <c r="M246" s="77"/>
      <c r="N246" s="77"/>
      <c r="O246" s="77"/>
      <c r="P246" s="77"/>
      <c r="Q246" s="77"/>
    </row>
    <row r="247" spans="13:17">
      <c r="M247" s="77"/>
      <c r="N247" s="77"/>
      <c r="O247" s="77"/>
      <c r="P247" s="77"/>
      <c r="Q247" s="77"/>
    </row>
    <row r="248" spans="13:17">
      <c r="M248" s="77"/>
      <c r="N248" s="77"/>
      <c r="O248" s="77"/>
      <c r="P248" s="77"/>
      <c r="Q248" s="77"/>
    </row>
    <row r="249" spans="13:17">
      <c r="M249" s="77"/>
      <c r="N249" s="77"/>
      <c r="O249" s="77"/>
      <c r="P249" s="77"/>
      <c r="Q249" s="77"/>
    </row>
    <row r="250" spans="13:17">
      <c r="M250" s="77"/>
      <c r="N250" s="77"/>
      <c r="O250" s="77"/>
      <c r="P250" s="77"/>
      <c r="Q250" s="77"/>
    </row>
    <row r="251" spans="13:17">
      <c r="M251" s="77"/>
      <c r="N251" s="77"/>
      <c r="O251" s="77"/>
      <c r="P251" s="77"/>
      <c r="Q251" s="77"/>
    </row>
    <row r="252" spans="13:17">
      <c r="M252" s="77"/>
      <c r="N252" s="77"/>
      <c r="O252" s="77"/>
      <c r="P252" s="77"/>
      <c r="Q252" s="77"/>
    </row>
    <row r="253" spans="13:17">
      <c r="M253" s="77"/>
      <c r="N253" s="77"/>
      <c r="O253" s="77"/>
      <c r="P253" s="77"/>
      <c r="Q253" s="77"/>
    </row>
    <row r="254" spans="13:17">
      <c r="M254" s="77"/>
      <c r="N254" s="77"/>
      <c r="O254" s="77"/>
      <c r="P254" s="77"/>
      <c r="Q254" s="77"/>
    </row>
    <row r="255" spans="13:17">
      <c r="M255" s="77"/>
      <c r="N255" s="77"/>
      <c r="O255" s="77"/>
      <c r="P255" s="77"/>
      <c r="Q255" s="77"/>
    </row>
    <row r="256" spans="13:17">
      <c r="M256" s="77"/>
      <c r="N256" s="77"/>
      <c r="O256" s="77"/>
      <c r="P256" s="77"/>
      <c r="Q256" s="77"/>
    </row>
    <row r="257" spans="13:17">
      <c r="M257" s="77"/>
      <c r="N257" s="77"/>
      <c r="O257" s="77"/>
      <c r="P257" s="77"/>
      <c r="Q257" s="77"/>
    </row>
    <row r="258" spans="13:17">
      <c r="M258" s="77"/>
      <c r="N258" s="77"/>
      <c r="O258" s="77"/>
      <c r="P258" s="77"/>
      <c r="Q258" s="77"/>
    </row>
    <row r="259" spans="13:17">
      <c r="M259" s="77"/>
      <c r="N259" s="77"/>
      <c r="O259" s="77"/>
      <c r="P259" s="77"/>
      <c r="Q259" s="77"/>
    </row>
    <row r="260" spans="13:17">
      <c r="M260" s="77"/>
      <c r="N260" s="77"/>
      <c r="O260" s="77"/>
      <c r="P260" s="77"/>
      <c r="Q260" s="77"/>
    </row>
    <row r="261" spans="13:17">
      <c r="M261" s="77"/>
      <c r="N261" s="77"/>
      <c r="O261" s="77"/>
      <c r="P261" s="77"/>
      <c r="Q261" s="77"/>
    </row>
    <row r="262" spans="13:17">
      <c r="M262" s="77"/>
      <c r="N262" s="77"/>
      <c r="O262" s="77"/>
      <c r="P262" s="77"/>
      <c r="Q262" s="77"/>
    </row>
    <row r="263" spans="13:17">
      <c r="M263" s="77"/>
      <c r="N263" s="77"/>
      <c r="O263" s="77"/>
      <c r="P263" s="77"/>
      <c r="Q263" s="77"/>
    </row>
    <row r="264" spans="13:17">
      <c r="M264" s="77"/>
      <c r="N264" s="77"/>
      <c r="O264" s="77"/>
      <c r="P264" s="77"/>
      <c r="Q264" s="77"/>
    </row>
    <row r="265" spans="13:17">
      <c r="M265" s="77"/>
      <c r="N265" s="77"/>
      <c r="O265" s="77"/>
      <c r="P265" s="77"/>
      <c r="Q265" s="77"/>
    </row>
    <row r="266" spans="13:17">
      <c r="M266" s="77"/>
      <c r="N266" s="77"/>
      <c r="O266" s="77"/>
      <c r="P266" s="77"/>
      <c r="Q266" s="77"/>
    </row>
    <row r="267" spans="13:17">
      <c r="M267" s="77"/>
      <c r="N267" s="77"/>
      <c r="O267" s="77"/>
      <c r="P267" s="77"/>
      <c r="Q267" s="77"/>
    </row>
    <row r="268" spans="13:17">
      <c r="M268" s="77"/>
      <c r="N268" s="77"/>
      <c r="O268" s="77"/>
      <c r="P268" s="77"/>
      <c r="Q268" s="77"/>
    </row>
    <row r="269" spans="13:17">
      <c r="M269" s="77"/>
      <c r="N269" s="77"/>
      <c r="O269" s="77"/>
      <c r="P269" s="77"/>
      <c r="Q269" s="77"/>
    </row>
    <row r="270" spans="13:17">
      <c r="M270" s="77"/>
      <c r="N270" s="77"/>
      <c r="O270" s="77"/>
      <c r="P270" s="77"/>
      <c r="Q270" s="77"/>
    </row>
    <row r="271" spans="13:17">
      <c r="M271" s="77"/>
      <c r="N271" s="77"/>
      <c r="O271" s="77"/>
      <c r="P271" s="77"/>
      <c r="Q271" s="77"/>
    </row>
    <row r="272" spans="13:17">
      <c r="M272" s="77"/>
      <c r="N272" s="77"/>
      <c r="O272" s="77"/>
      <c r="P272" s="77"/>
      <c r="Q272" s="77"/>
    </row>
    <row r="273" spans="13:17">
      <c r="M273" s="77"/>
      <c r="N273" s="77"/>
      <c r="O273" s="77"/>
      <c r="P273" s="77"/>
      <c r="Q273" s="77"/>
    </row>
    <row r="274" spans="13:17">
      <c r="M274" s="77"/>
      <c r="N274" s="77"/>
      <c r="O274" s="77"/>
      <c r="P274" s="77"/>
      <c r="Q274" s="77"/>
    </row>
    <row r="275" spans="13:17">
      <c r="M275" s="77"/>
      <c r="N275" s="77"/>
      <c r="O275" s="77"/>
      <c r="P275" s="77"/>
      <c r="Q275" s="77"/>
    </row>
    <row r="276" spans="13:17">
      <c r="M276" s="77"/>
      <c r="N276" s="77"/>
      <c r="O276" s="77"/>
      <c r="P276" s="77"/>
      <c r="Q276" s="77"/>
    </row>
    <row r="277" spans="13:17">
      <c r="M277" s="77"/>
      <c r="N277" s="77"/>
      <c r="O277" s="77"/>
      <c r="P277" s="77"/>
      <c r="Q277" s="77"/>
    </row>
    <row r="278" spans="13:17">
      <c r="M278" s="77"/>
      <c r="N278" s="77"/>
      <c r="O278" s="77"/>
      <c r="P278" s="77"/>
      <c r="Q278" s="77"/>
    </row>
    <row r="279" spans="13:17">
      <c r="M279" s="77"/>
      <c r="N279" s="77"/>
      <c r="O279" s="77"/>
      <c r="P279" s="77"/>
      <c r="Q279" s="77"/>
    </row>
    <row r="280" spans="13:17">
      <c r="M280" s="77"/>
      <c r="N280" s="77"/>
      <c r="O280" s="77"/>
      <c r="P280" s="77"/>
      <c r="Q280" s="77"/>
    </row>
    <row r="281" spans="13:17">
      <c r="M281" s="77"/>
      <c r="N281" s="77"/>
      <c r="O281" s="77"/>
      <c r="P281" s="77"/>
      <c r="Q281" s="77"/>
    </row>
    <row r="282" spans="13:17">
      <c r="M282" s="77"/>
      <c r="N282" s="77"/>
      <c r="O282" s="77"/>
      <c r="P282" s="77"/>
      <c r="Q282" s="77"/>
    </row>
    <row r="283" spans="13:17">
      <c r="M283" s="77"/>
      <c r="N283" s="77"/>
      <c r="O283" s="77"/>
      <c r="P283" s="77"/>
      <c r="Q283" s="77"/>
    </row>
    <row r="284" spans="13:17">
      <c r="M284" s="77"/>
      <c r="N284" s="77"/>
      <c r="O284" s="77"/>
      <c r="P284" s="77"/>
      <c r="Q284" s="77"/>
    </row>
    <row r="285" spans="13:17">
      <c r="M285" s="77"/>
      <c r="N285" s="77"/>
      <c r="O285" s="77"/>
      <c r="P285" s="77"/>
      <c r="Q285" s="77"/>
    </row>
    <row r="286" spans="13:17">
      <c r="M286" s="77"/>
      <c r="N286" s="77"/>
      <c r="O286" s="77"/>
      <c r="P286" s="77"/>
      <c r="Q286" s="77"/>
    </row>
    <row r="287" spans="13:17">
      <c r="M287" s="77"/>
      <c r="N287" s="77"/>
      <c r="O287" s="77"/>
      <c r="P287" s="77"/>
      <c r="Q287" s="77"/>
    </row>
    <row r="288" spans="13:17">
      <c r="M288" s="77"/>
      <c r="N288" s="77"/>
      <c r="O288" s="77"/>
      <c r="P288" s="77"/>
      <c r="Q288" s="77"/>
    </row>
    <row r="289" spans="13:17">
      <c r="M289" s="77"/>
      <c r="N289" s="77"/>
      <c r="O289" s="77"/>
      <c r="P289" s="77"/>
      <c r="Q289" s="77"/>
    </row>
    <row r="290" spans="13:17">
      <c r="M290" s="77"/>
      <c r="N290" s="77"/>
      <c r="O290" s="77"/>
      <c r="P290" s="77"/>
      <c r="Q290" s="77"/>
    </row>
    <row r="291" spans="13:17">
      <c r="M291" s="77"/>
      <c r="N291" s="77"/>
      <c r="O291" s="77"/>
      <c r="P291" s="77"/>
      <c r="Q291" s="77"/>
    </row>
    <row r="292" spans="13:17">
      <c r="M292" s="77"/>
      <c r="N292" s="77"/>
      <c r="O292" s="77"/>
      <c r="P292" s="77"/>
      <c r="Q292" s="77"/>
    </row>
    <row r="293" spans="13:17">
      <c r="M293" s="77"/>
      <c r="N293" s="77"/>
      <c r="O293" s="77"/>
      <c r="P293" s="77"/>
      <c r="Q293" s="77"/>
    </row>
    <row r="294" spans="13:17">
      <c r="M294" s="77"/>
      <c r="N294" s="77"/>
      <c r="O294" s="77"/>
      <c r="P294" s="77"/>
      <c r="Q294" s="77"/>
    </row>
    <row r="295" spans="13:17">
      <c r="M295" s="77"/>
      <c r="N295" s="77"/>
      <c r="O295" s="77"/>
      <c r="P295" s="77"/>
      <c r="Q295" s="77"/>
    </row>
    <row r="296" spans="13:17">
      <c r="M296" s="77"/>
      <c r="N296" s="77"/>
      <c r="O296" s="77"/>
      <c r="P296" s="77"/>
      <c r="Q296" s="77"/>
    </row>
    <row r="297" spans="13:17">
      <c r="M297" s="77"/>
      <c r="N297" s="77"/>
      <c r="O297" s="77"/>
      <c r="P297" s="77"/>
      <c r="Q297" s="77"/>
    </row>
    <row r="298" spans="13:17">
      <c r="M298" s="77"/>
      <c r="N298" s="77"/>
      <c r="O298" s="77"/>
      <c r="P298" s="77"/>
      <c r="Q298" s="77"/>
    </row>
    <row r="299" spans="13:17">
      <c r="M299" s="77"/>
      <c r="N299" s="77"/>
      <c r="O299" s="77"/>
      <c r="P299" s="77"/>
      <c r="Q299" s="77"/>
    </row>
    <row r="300" spans="13:17">
      <c r="M300" s="77"/>
      <c r="N300" s="77"/>
      <c r="O300" s="77"/>
      <c r="P300" s="77"/>
      <c r="Q300" s="77"/>
    </row>
    <row r="301" spans="13:17">
      <c r="M301" s="77"/>
      <c r="N301" s="77"/>
      <c r="O301" s="77"/>
      <c r="P301" s="77"/>
      <c r="Q301" s="77"/>
    </row>
    <row r="302" spans="13:17">
      <c r="M302" s="77"/>
      <c r="N302" s="77"/>
      <c r="O302" s="77"/>
      <c r="P302" s="77"/>
      <c r="Q302" s="77"/>
    </row>
    <row r="303" spans="13:17">
      <c r="M303" s="77"/>
      <c r="N303" s="77"/>
      <c r="O303" s="77"/>
      <c r="P303" s="77"/>
      <c r="Q303" s="77"/>
    </row>
    <row r="304" spans="13:17">
      <c r="M304" s="77"/>
      <c r="N304" s="77"/>
      <c r="O304" s="77"/>
      <c r="P304" s="77"/>
      <c r="Q304" s="77"/>
    </row>
    <row r="305" spans="13:17">
      <c r="M305" s="77"/>
      <c r="N305" s="77"/>
      <c r="O305" s="77"/>
      <c r="P305" s="77"/>
      <c r="Q305" s="77"/>
    </row>
    <row r="306" spans="13:17">
      <c r="M306" s="77"/>
      <c r="N306" s="77"/>
      <c r="O306" s="77"/>
      <c r="P306" s="77"/>
      <c r="Q306" s="77"/>
    </row>
    <row r="307" spans="13:17">
      <c r="M307" s="77"/>
      <c r="N307" s="77"/>
      <c r="O307" s="77"/>
      <c r="P307" s="77"/>
      <c r="Q307" s="77"/>
    </row>
    <row r="308" spans="13:17">
      <c r="M308" s="77"/>
      <c r="N308" s="77"/>
      <c r="O308" s="77"/>
      <c r="P308" s="77"/>
      <c r="Q308" s="77"/>
    </row>
    <row r="309" spans="13:17">
      <c r="M309" s="77"/>
      <c r="N309" s="77"/>
      <c r="O309" s="77"/>
      <c r="P309" s="77"/>
      <c r="Q309" s="77"/>
    </row>
    <row r="310" spans="13:17">
      <c r="M310" s="77"/>
      <c r="N310" s="77"/>
      <c r="O310" s="77"/>
      <c r="P310" s="77"/>
      <c r="Q310" s="77"/>
    </row>
    <row r="311" spans="13:17">
      <c r="M311" s="77"/>
      <c r="N311" s="77"/>
      <c r="O311" s="77"/>
      <c r="P311" s="77"/>
      <c r="Q311" s="77"/>
    </row>
    <row r="312" spans="13:17">
      <c r="M312" s="77"/>
      <c r="N312" s="77"/>
      <c r="O312" s="77"/>
      <c r="P312" s="77"/>
      <c r="Q312" s="77"/>
    </row>
    <row r="313" spans="13:17">
      <c r="M313" s="77"/>
      <c r="N313" s="77"/>
      <c r="O313" s="77"/>
      <c r="P313" s="77"/>
      <c r="Q313" s="77"/>
    </row>
    <row r="314" spans="13:17">
      <c r="M314" s="77"/>
      <c r="N314" s="77"/>
      <c r="O314" s="77"/>
      <c r="P314" s="77"/>
      <c r="Q314" s="77"/>
    </row>
    <row r="315" spans="13:17">
      <c r="M315" s="77"/>
      <c r="N315" s="77"/>
      <c r="O315" s="77"/>
      <c r="P315" s="77"/>
      <c r="Q315" s="77"/>
    </row>
    <row r="316" spans="13:17">
      <c r="M316" s="77"/>
      <c r="N316" s="77"/>
      <c r="O316" s="77"/>
      <c r="P316" s="77"/>
      <c r="Q316" s="77"/>
    </row>
    <row r="317" spans="13:17">
      <c r="M317" s="77"/>
      <c r="N317" s="77"/>
      <c r="O317" s="77"/>
      <c r="P317" s="77"/>
      <c r="Q317" s="77"/>
    </row>
    <row r="318" spans="13:17">
      <c r="M318" s="77"/>
      <c r="N318" s="77"/>
      <c r="O318" s="77"/>
      <c r="P318" s="77"/>
      <c r="Q318" s="77"/>
    </row>
    <row r="319" spans="13:17">
      <c r="M319" s="77"/>
      <c r="N319" s="77"/>
      <c r="O319" s="77"/>
      <c r="P319" s="77"/>
      <c r="Q319" s="77"/>
    </row>
    <row r="320" spans="13:17">
      <c r="M320" s="77"/>
      <c r="N320" s="77"/>
      <c r="O320" s="77"/>
      <c r="P320" s="77"/>
      <c r="Q320" s="77"/>
    </row>
    <row r="321" spans="13:17">
      <c r="M321" s="77"/>
      <c r="N321" s="77"/>
      <c r="O321" s="77"/>
      <c r="P321" s="77"/>
      <c r="Q321" s="77"/>
    </row>
    <row r="322" spans="13:17">
      <c r="M322" s="77"/>
      <c r="N322" s="77"/>
      <c r="O322" s="77"/>
      <c r="P322" s="77"/>
      <c r="Q322" s="77"/>
    </row>
    <row r="323" spans="13:17">
      <c r="M323" s="77"/>
      <c r="N323" s="77"/>
      <c r="O323" s="77"/>
      <c r="P323" s="77"/>
      <c r="Q323" s="77"/>
    </row>
    <row r="324" spans="13:17">
      <c r="M324" s="77"/>
      <c r="N324" s="77"/>
      <c r="O324" s="77"/>
      <c r="P324" s="77"/>
      <c r="Q324" s="77"/>
    </row>
    <row r="325" spans="13:17">
      <c r="M325" s="77"/>
      <c r="N325" s="77"/>
      <c r="O325" s="77"/>
      <c r="P325" s="77"/>
      <c r="Q325" s="77"/>
    </row>
    <row r="326" spans="13:17">
      <c r="M326" s="77"/>
      <c r="N326" s="77"/>
      <c r="O326" s="77"/>
      <c r="P326" s="77"/>
      <c r="Q326" s="77"/>
    </row>
    <row r="327" spans="13:17">
      <c r="M327" s="77"/>
      <c r="N327" s="77"/>
      <c r="O327" s="77"/>
      <c r="P327" s="77"/>
      <c r="Q327" s="77"/>
    </row>
    <row r="328" spans="13:17">
      <c r="M328" s="77"/>
      <c r="N328" s="77"/>
      <c r="O328" s="77"/>
      <c r="P328" s="77"/>
      <c r="Q328" s="77"/>
    </row>
    <row r="329" spans="13:17">
      <c r="M329" s="77"/>
      <c r="N329" s="77"/>
      <c r="O329" s="77"/>
      <c r="P329" s="77"/>
      <c r="Q329" s="77"/>
    </row>
    <row r="330" spans="13:17">
      <c r="M330" s="77"/>
      <c r="N330" s="77"/>
      <c r="O330" s="77"/>
      <c r="P330" s="77"/>
      <c r="Q330" s="77"/>
    </row>
    <row r="331" spans="13:17">
      <c r="M331" s="77"/>
      <c r="N331" s="77"/>
      <c r="O331" s="77"/>
      <c r="P331" s="77"/>
      <c r="Q331" s="77"/>
    </row>
    <row r="332" spans="13:17">
      <c r="M332" s="77"/>
      <c r="N332" s="77"/>
      <c r="O332" s="77"/>
      <c r="P332" s="77"/>
      <c r="Q332" s="77"/>
    </row>
    <row r="333" spans="13:17">
      <c r="M333" s="77"/>
      <c r="N333" s="77"/>
      <c r="O333" s="77"/>
      <c r="P333" s="77"/>
      <c r="Q333" s="77"/>
    </row>
    <row r="334" spans="13:17">
      <c r="M334" s="77"/>
      <c r="N334" s="77"/>
      <c r="O334" s="77"/>
      <c r="P334" s="77"/>
      <c r="Q334" s="77"/>
    </row>
    <row r="335" spans="13:17">
      <c r="M335" s="77"/>
      <c r="N335" s="77"/>
      <c r="O335" s="77"/>
      <c r="P335" s="77"/>
      <c r="Q335" s="77"/>
    </row>
    <row r="336" spans="13:17">
      <c r="M336" s="77"/>
      <c r="N336" s="77"/>
      <c r="O336" s="77"/>
      <c r="P336" s="77"/>
      <c r="Q336" s="77"/>
    </row>
    <row r="337" spans="13:17">
      <c r="M337" s="77"/>
      <c r="N337" s="77"/>
      <c r="O337" s="77"/>
      <c r="P337" s="77"/>
      <c r="Q337" s="77"/>
    </row>
    <row r="338" spans="13:17">
      <c r="M338" s="77"/>
      <c r="N338" s="77"/>
      <c r="O338" s="77"/>
      <c r="P338" s="77"/>
      <c r="Q338" s="77"/>
    </row>
    <row r="339" spans="13:17">
      <c r="M339" s="77"/>
      <c r="N339" s="77"/>
      <c r="O339" s="77"/>
      <c r="P339" s="77"/>
      <c r="Q339" s="77"/>
    </row>
    <row r="340" spans="13:17">
      <c r="M340" s="77"/>
      <c r="N340" s="77"/>
      <c r="O340" s="77"/>
      <c r="P340" s="77"/>
      <c r="Q340" s="77"/>
    </row>
    <row r="341" spans="13:17">
      <c r="M341" s="77"/>
      <c r="N341" s="77"/>
      <c r="O341" s="77"/>
      <c r="P341" s="77"/>
      <c r="Q341" s="77"/>
    </row>
    <row r="342" spans="13:17">
      <c r="M342" s="77"/>
      <c r="N342" s="77"/>
      <c r="O342" s="77"/>
      <c r="P342" s="77"/>
      <c r="Q342" s="77"/>
    </row>
    <row r="343" spans="13:17">
      <c r="M343" s="77"/>
      <c r="N343" s="77"/>
      <c r="O343" s="77"/>
      <c r="P343" s="77"/>
      <c r="Q343" s="77"/>
    </row>
    <row r="344" spans="13:17">
      <c r="M344" s="77"/>
      <c r="N344" s="77"/>
      <c r="O344" s="77"/>
      <c r="P344" s="77"/>
      <c r="Q344" s="77"/>
    </row>
    <row r="345" spans="13:17">
      <c r="M345" s="77"/>
      <c r="N345" s="77"/>
      <c r="O345" s="77"/>
      <c r="P345" s="77"/>
      <c r="Q345" s="77"/>
    </row>
    <row r="346" spans="13:17">
      <c r="M346" s="77"/>
      <c r="N346" s="77"/>
      <c r="O346" s="77"/>
      <c r="P346" s="77"/>
      <c r="Q346" s="77"/>
    </row>
    <row r="347" spans="13:17">
      <c r="M347" s="77"/>
      <c r="N347" s="77"/>
      <c r="O347" s="77"/>
      <c r="P347" s="77"/>
      <c r="Q347" s="77"/>
    </row>
    <row r="348" spans="13:17">
      <c r="M348" s="77"/>
      <c r="N348" s="77"/>
      <c r="O348" s="77"/>
      <c r="P348" s="77"/>
      <c r="Q348" s="77"/>
    </row>
    <row r="349" spans="13:17">
      <c r="M349" s="77"/>
      <c r="N349" s="77"/>
      <c r="O349" s="77"/>
      <c r="P349" s="77"/>
      <c r="Q349" s="77"/>
    </row>
    <row r="350" spans="13:17">
      <c r="M350" s="77"/>
      <c r="N350" s="77"/>
      <c r="O350" s="77"/>
      <c r="P350" s="77"/>
      <c r="Q350" s="77"/>
    </row>
    <row r="351" spans="13:17">
      <c r="M351" s="77"/>
      <c r="N351" s="77"/>
      <c r="O351" s="77"/>
      <c r="P351" s="77"/>
      <c r="Q351" s="77"/>
    </row>
    <row r="352" spans="13:17">
      <c r="M352" s="77"/>
      <c r="N352" s="77"/>
      <c r="O352" s="77"/>
      <c r="P352" s="77"/>
      <c r="Q352" s="77"/>
    </row>
    <row r="353" spans="13:17">
      <c r="M353" s="77"/>
      <c r="N353" s="77"/>
      <c r="O353" s="77"/>
      <c r="P353" s="77"/>
      <c r="Q353" s="77"/>
    </row>
    <row r="354" spans="13:17">
      <c r="M354" s="77"/>
      <c r="N354" s="77"/>
      <c r="O354" s="77"/>
      <c r="P354" s="77"/>
      <c r="Q354" s="77"/>
    </row>
    <row r="355" spans="13:17">
      <c r="M355" s="77"/>
      <c r="N355" s="77"/>
      <c r="O355" s="77"/>
      <c r="P355" s="77"/>
      <c r="Q355" s="77"/>
    </row>
    <row r="356" spans="13:17">
      <c r="M356" s="77"/>
      <c r="N356" s="77"/>
      <c r="O356" s="77"/>
      <c r="P356" s="77"/>
      <c r="Q356" s="77"/>
    </row>
    <row r="357" spans="13:17">
      <c r="M357" s="77"/>
      <c r="N357" s="77"/>
      <c r="O357" s="77"/>
      <c r="P357" s="77"/>
      <c r="Q357" s="77"/>
    </row>
    <row r="358" spans="13:17">
      <c r="M358" s="77"/>
      <c r="N358" s="77"/>
      <c r="O358" s="77"/>
      <c r="P358" s="77"/>
      <c r="Q358" s="77"/>
    </row>
    <row r="359" spans="13:17">
      <c r="M359" s="77"/>
      <c r="N359" s="77"/>
      <c r="O359" s="77"/>
      <c r="P359" s="77"/>
      <c r="Q359" s="77"/>
    </row>
    <row r="360" spans="13:17">
      <c r="M360" s="77"/>
      <c r="N360" s="77"/>
      <c r="O360" s="77"/>
      <c r="P360" s="77"/>
      <c r="Q360" s="77"/>
    </row>
    <row r="361" spans="13:17">
      <c r="M361" s="77"/>
      <c r="N361" s="77"/>
      <c r="O361" s="77"/>
      <c r="P361" s="77"/>
      <c r="Q361" s="77"/>
    </row>
    <row r="362" spans="13:17">
      <c r="M362" s="77"/>
      <c r="N362" s="77"/>
      <c r="O362" s="77"/>
      <c r="P362" s="77"/>
      <c r="Q362" s="77"/>
    </row>
    <row r="363" spans="13:17">
      <c r="M363" s="77"/>
      <c r="N363" s="77"/>
      <c r="O363" s="77"/>
      <c r="P363" s="77"/>
      <c r="Q363" s="77"/>
    </row>
    <row r="364" spans="13:17">
      <c r="M364" s="77"/>
      <c r="N364" s="77"/>
      <c r="O364" s="77"/>
      <c r="P364" s="77"/>
      <c r="Q364" s="77"/>
    </row>
    <row r="365" spans="13:17">
      <c r="M365" s="77"/>
      <c r="N365" s="77"/>
      <c r="O365" s="77"/>
      <c r="P365" s="77"/>
      <c r="Q365" s="77"/>
    </row>
    <row r="366" spans="13:17">
      <c r="M366" s="77"/>
      <c r="N366" s="77"/>
      <c r="O366" s="77"/>
      <c r="P366" s="77"/>
      <c r="Q366" s="77"/>
    </row>
    <row r="367" spans="13:17">
      <c r="M367" s="77"/>
      <c r="N367" s="77"/>
      <c r="O367" s="77"/>
      <c r="P367" s="77"/>
      <c r="Q367" s="77"/>
    </row>
    <row r="368" spans="13:17">
      <c r="M368" s="77"/>
      <c r="N368" s="77"/>
      <c r="O368" s="77"/>
      <c r="P368" s="77"/>
      <c r="Q368" s="77"/>
    </row>
    <row r="369" spans="13:17">
      <c r="M369" s="77"/>
      <c r="N369" s="77"/>
      <c r="O369" s="77"/>
      <c r="P369" s="77"/>
      <c r="Q369" s="77"/>
    </row>
    <row r="370" spans="13:17">
      <c r="M370" s="77"/>
      <c r="N370" s="77"/>
      <c r="O370" s="77"/>
      <c r="P370" s="77"/>
      <c r="Q370" s="77"/>
    </row>
    <row r="371" spans="13:17">
      <c r="M371" s="77"/>
      <c r="N371" s="77"/>
      <c r="O371" s="77"/>
      <c r="P371" s="77"/>
      <c r="Q371" s="77"/>
    </row>
    <row r="372" spans="13:17">
      <c r="M372" s="77"/>
      <c r="N372" s="77"/>
      <c r="O372" s="77"/>
      <c r="P372" s="77"/>
      <c r="Q372" s="77"/>
    </row>
    <row r="373" spans="13:17">
      <c r="M373" s="77"/>
      <c r="N373" s="77"/>
      <c r="O373" s="77"/>
      <c r="P373" s="77"/>
      <c r="Q373" s="77"/>
    </row>
    <row r="374" spans="13:17">
      <c r="M374" s="77"/>
      <c r="N374" s="77"/>
      <c r="O374" s="77"/>
      <c r="P374" s="77"/>
      <c r="Q374" s="77"/>
    </row>
    <row r="375" spans="13:17">
      <c r="M375" s="77"/>
      <c r="N375" s="77"/>
      <c r="O375" s="77"/>
      <c r="P375" s="77"/>
      <c r="Q375" s="77"/>
    </row>
    <row r="376" spans="13:17">
      <c r="M376" s="77"/>
      <c r="N376" s="77"/>
      <c r="O376" s="77"/>
      <c r="P376" s="77"/>
      <c r="Q376" s="77"/>
    </row>
    <row r="377" spans="13:17">
      <c r="M377" s="77"/>
      <c r="N377" s="77"/>
      <c r="O377" s="77"/>
      <c r="P377" s="77"/>
      <c r="Q377" s="77"/>
    </row>
    <row r="378" spans="13:17">
      <c r="M378" s="77"/>
      <c r="N378" s="77"/>
      <c r="O378" s="77"/>
      <c r="P378" s="77"/>
      <c r="Q378" s="77"/>
    </row>
    <row r="379" spans="13:17">
      <c r="M379" s="77"/>
      <c r="N379" s="77"/>
      <c r="O379" s="77"/>
      <c r="P379" s="77"/>
      <c r="Q379" s="77"/>
    </row>
    <row r="380" spans="13:17">
      <c r="M380" s="77"/>
      <c r="N380" s="77"/>
      <c r="O380" s="77"/>
      <c r="P380" s="77"/>
      <c r="Q380" s="77"/>
    </row>
    <row r="381" spans="13:17">
      <c r="M381" s="77"/>
      <c r="N381" s="77"/>
      <c r="O381" s="77"/>
      <c r="P381" s="77"/>
      <c r="Q381" s="77"/>
    </row>
    <row r="382" spans="13:17">
      <c r="M382" s="77"/>
      <c r="N382" s="77"/>
      <c r="O382" s="77"/>
      <c r="P382" s="77"/>
      <c r="Q382" s="77"/>
    </row>
    <row r="383" spans="13:17">
      <c r="M383" s="77"/>
      <c r="N383" s="77"/>
      <c r="O383" s="77"/>
      <c r="P383" s="77"/>
      <c r="Q383" s="77"/>
    </row>
    <row r="384" spans="13:17">
      <c r="M384" s="77"/>
      <c r="N384" s="77"/>
      <c r="O384" s="77"/>
      <c r="P384" s="77"/>
      <c r="Q384" s="77"/>
    </row>
    <row r="385" spans="13:17">
      <c r="M385" s="77"/>
      <c r="N385" s="77"/>
      <c r="O385" s="77"/>
      <c r="P385" s="77"/>
      <c r="Q385" s="77"/>
    </row>
    <row r="386" spans="13:17">
      <c r="M386" s="77"/>
      <c r="N386" s="77"/>
      <c r="O386" s="77"/>
      <c r="P386" s="77"/>
      <c r="Q386" s="77"/>
    </row>
    <row r="387" spans="13:17">
      <c r="M387" s="77"/>
      <c r="N387" s="77"/>
      <c r="O387" s="77"/>
      <c r="P387" s="77"/>
      <c r="Q387" s="77"/>
    </row>
    <row r="388" spans="13:17">
      <c r="M388" s="77"/>
      <c r="N388" s="77"/>
      <c r="O388" s="77"/>
      <c r="P388" s="77"/>
      <c r="Q388" s="77"/>
    </row>
    <row r="389" spans="13:17">
      <c r="M389" s="77"/>
      <c r="N389" s="77"/>
      <c r="O389" s="77"/>
      <c r="P389" s="77"/>
      <c r="Q389" s="77"/>
    </row>
    <row r="390" spans="13:17">
      <c r="M390" s="77"/>
      <c r="N390" s="77"/>
      <c r="O390" s="77"/>
      <c r="P390" s="77"/>
      <c r="Q390" s="77"/>
    </row>
    <row r="391" spans="13:17">
      <c r="M391" s="77"/>
      <c r="N391" s="77"/>
      <c r="O391" s="77"/>
      <c r="P391" s="77"/>
      <c r="Q391" s="77"/>
    </row>
    <row r="392" spans="13:17">
      <c r="M392" s="77"/>
      <c r="N392" s="77"/>
      <c r="O392" s="77"/>
      <c r="P392" s="77"/>
      <c r="Q392" s="77"/>
    </row>
  </sheetData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C6F9-0A0A-4DCE-8683-B792EBBE804E}">
  <dimension ref="A1:X20"/>
  <sheetViews>
    <sheetView zoomScale="80" zoomScaleNormal="80" workbookViewId="0">
      <selection activeCell="A6" sqref="A6"/>
    </sheetView>
  </sheetViews>
  <sheetFormatPr defaultRowHeight="14.5"/>
  <cols>
    <col min="4" max="4" width="32.1796875" bestFit="1" customWidth="1"/>
    <col min="5" max="17" width="2.1796875" customWidth="1"/>
    <col min="18" max="18" width="18.1796875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168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169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1CC8-BDD6-42C8-B3C6-1E326DFD136F}">
  <dimension ref="A1:X20"/>
  <sheetViews>
    <sheetView zoomScale="80" zoomScaleNormal="80" workbookViewId="0">
      <selection activeCell="A6" sqref="A6"/>
    </sheetView>
  </sheetViews>
  <sheetFormatPr defaultRowHeight="14.5"/>
  <cols>
    <col min="4" max="4" width="32.1796875" bestFit="1" customWidth="1"/>
    <col min="5" max="17" width="2.1796875" customWidth="1"/>
    <col min="18" max="18" width="14.54296875" bestFit="1" customWidth="1"/>
  </cols>
  <sheetData>
    <row r="1" spans="1:24" ht="14.65" customHeight="1">
      <c r="A1" s="35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14.65" customHeight="1">
      <c r="A2" s="38" t="str">
        <f>BPDT_Cover!$C$8</f>
        <v>National Energy System Operator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14.65" customHeight="1">
      <c r="A3" s="106" t="str">
        <f>BPDT_Cover!$C$10 &amp; " Workbook"</f>
        <v>NESO BPDT Workbook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14.65" customHeight="1">
      <c r="A4" s="38" t="str">
        <f>"Version " &amp; BPDT_Cover!$C$11 &amp; " - Submitted on " &amp; TEXT(BPDT_Cover!$C$12,"dd mmm yyyy")</f>
        <v>Version 1.0 - Submitted on 00 Jan 1900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4" ht="14.65" customHeight="1">
      <c r="A5" s="38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14.65" customHeight="1">
      <c r="A6" s="37" t="s">
        <v>1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24">
      <c r="S8" s="155" t="s">
        <v>24</v>
      </c>
      <c r="T8" s="156"/>
      <c r="U8" s="156"/>
      <c r="V8" s="156"/>
      <c r="W8" s="157"/>
    </row>
    <row r="9" spans="1:24">
      <c r="A9" s="1"/>
      <c r="B9" s="1"/>
      <c r="C9" s="1"/>
      <c r="D9" s="1" t="s">
        <v>26</v>
      </c>
      <c r="E9" s="2" t="s">
        <v>27</v>
      </c>
      <c r="F9" s="2" t="s">
        <v>28</v>
      </c>
      <c r="G9" s="2" t="s">
        <v>29</v>
      </c>
      <c r="H9" s="2" t="s">
        <v>30</v>
      </c>
      <c r="I9" s="2" t="s">
        <v>31</v>
      </c>
      <c r="J9" s="2" t="s">
        <v>32</v>
      </c>
      <c r="K9" s="2" t="s">
        <v>33</v>
      </c>
      <c r="L9" s="2" t="s">
        <v>34</v>
      </c>
      <c r="M9" s="2" t="s">
        <v>35</v>
      </c>
      <c r="N9" s="2" t="s">
        <v>36</v>
      </c>
      <c r="O9" s="2" t="s">
        <v>37</v>
      </c>
      <c r="P9" s="2" t="s">
        <v>38</v>
      </c>
      <c r="Q9" s="2" t="s">
        <v>39</v>
      </c>
      <c r="R9" s="1" t="s">
        <v>40</v>
      </c>
      <c r="S9" s="3" t="s">
        <v>41</v>
      </c>
      <c r="T9" s="3" t="s">
        <v>42</v>
      </c>
      <c r="U9" s="3" t="s">
        <v>43</v>
      </c>
      <c r="V9" s="3" t="s">
        <v>44</v>
      </c>
      <c r="W9" s="3" t="s">
        <v>45</v>
      </c>
    </row>
    <row r="11" spans="1:24" ht="18">
      <c r="A11" s="4"/>
      <c r="B11" s="5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3" spans="1:24">
      <c r="A13" s="6"/>
      <c r="B13" s="7" t="s">
        <v>50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5" spans="1:24">
      <c r="D15" t="s">
        <v>169</v>
      </c>
      <c r="R15" t="s">
        <v>49</v>
      </c>
      <c r="S15" s="10"/>
      <c r="T15" s="10"/>
      <c r="U15" s="10"/>
      <c r="V15" s="10"/>
      <c r="W15" s="10"/>
      <c r="X15" s="71"/>
    </row>
    <row r="16" spans="1:24">
      <c r="D16" t="s">
        <v>170</v>
      </c>
      <c r="R16" t="s">
        <v>49</v>
      </c>
      <c r="S16" s="10"/>
      <c r="T16" s="10"/>
      <c r="U16" s="10"/>
      <c r="V16" s="10"/>
      <c r="W16" s="10"/>
      <c r="X16" s="71"/>
    </row>
    <row r="17" spans="4:23">
      <c r="D17" t="s">
        <v>153</v>
      </c>
      <c r="R17" t="s">
        <v>49</v>
      </c>
      <c r="S17" s="10"/>
      <c r="T17" s="10"/>
      <c r="U17" s="10"/>
      <c r="V17" s="10"/>
      <c r="W17" s="10"/>
    </row>
    <row r="18" spans="4:23">
      <c r="D18" s="1" t="s">
        <v>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70" t="s">
        <v>49</v>
      </c>
      <c r="S18" s="11">
        <f>SUM(S15:S17)</f>
        <v>0</v>
      </c>
      <c r="T18" s="11">
        <f>SUM(T15:T17)</f>
        <v>0</v>
      </c>
      <c r="U18" s="11">
        <f>SUM(U15:U17)</f>
        <v>0</v>
      </c>
      <c r="V18" s="11">
        <f>SUM(V15:V17)</f>
        <v>0</v>
      </c>
      <c r="W18" s="11">
        <f>SUM(W15:W17)</f>
        <v>0</v>
      </c>
    </row>
    <row r="20" spans="4:23">
      <c r="D20" t="s">
        <v>171</v>
      </c>
      <c r="R20" t="s">
        <v>172</v>
      </c>
      <c r="S20" s="10"/>
      <c r="T20" s="10"/>
      <c r="U20" s="10"/>
      <c r="V20" s="10"/>
      <c r="W20" s="10"/>
    </row>
  </sheetData>
  <mergeCells count="1">
    <mergeCell ref="S8:W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4ac967385f4f99fdee8c237598645fcd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f9f8044b90b20ad7b8117a39bc7f57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66eba0d-a2b9-4833-9603-ab5d8f45883c" xsi:nil="true"/>
    <lcf76f155ced4ddcb4097134ff3c332f xmlns="3ffacce4-957f-4f0a-910f-9efe2ecf512c">
      <Terms xmlns="http://schemas.microsoft.com/office/infopath/2007/PartnerControls"/>
    </lcf76f155ced4ddcb4097134ff3c332f>
    <PublicationRequestID xmlns="3ffacce4-957f-4f0a-910f-9efe2ecf512c">215</PublicationRequestID>
    <DocumentTitle xmlns="3ffacce4-957f-4f0a-910f-9efe2ecf512c">NESO BP3 BPDT</DocumentTitle>
    <DocumentRank xmlns="3ffacce4-957f-4f0a-910f-9efe2ecf512c">Main</DocumentRank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60F69464-55F0-401B-8CB7-048E927A1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55E6A-DFB4-4E60-BB2D-B3483A1D8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facce4-957f-4f0a-910f-9efe2ecf512c"/>
    <ds:schemaRef ds:uri="d66eba0d-a2b9-4833-9603-ab5d8f458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ABC46F-3434-445C-81F2-60A78C4D656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66eba0d-a2b9-4833-9603-ab5d8f45883c"/>
    <ds:schemaRef ds:uri="3ffacce4-957f-4f0a-910f-9efe2ecf512c"/>
  </ds:schemaRefs>
</ds:datastoreItem>
</file>

<file path=customXml/itemProps4.xml><?xml version="1.0" encoding="utf-8"?>
<ds:datastoreItem xmlns:ds="http://schemas.openxmlformats.org/officeDocument/2006/customXml" ds:itemID="{71F0C5EC-106A-4B9C-ABE6-4EB133B3A2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BPDT_Cover</vt:lpstr>
      <vt:lpstr>N1.1_Total_Costs</vt:lpstr>
      <vt:lpstr>N2.1_Operational_Costs</vt:lpstr>
      <vt:lpstr>N3.1_Totex_Investment</vt:lpstr>
      <vt:lpstr>N4.1_Related_Party_Transactions</vt:lpstr>
      <vt:lpstr>N4.2_NIA</vt:lpstr>
      <vt:lpstr>N4.3_Pension_Admin_Costs</vt:lpstr>
      <vt:lpstr>N5.01_F_ECS</vt:lpstr>
      <vt:lpstr>N5.02_F_SEP</vt:lpstr>
      <vt:lpstr>N5.03_F_Markets</vt:lpstr>
      <vt:lpstr>N5.04_F_REM</vt:lpstr>
      <vt:lpstr>N5.05_F_Sys_Op</vt:lpstr>
      <vt:lpstr>N5.06_F_Customer</vt:lpstr>
      <vt:lpstr>N5.07_F_Major_Projects</vt:lpstr>
      <vt:lpstr>N5.08_F_Innovation</vt:lpstr>
      <vt:lpstr>N5.09_F_Strategy</vt:lpstr>
      <vt:lpstr>N5.10_F_Ext_Affairs</vt:lpstr>
      <vt:lpstr>N5.11_F_Legal&amp;Reg</vt:lpstr>
      <vt:lpstr>N5.12_F_Leadership</vt:lpstr>
      <vt:lpstr>N5.13_E_Finance</vt:lpstr>
      <vt:lpstr>N5.14_E_People</vt:lpstr>
      <vt:lpstr>N5.15_E_Opex_DD&amp;T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Sash Steele</cp:lastModifiedBy>
  <cp:revision/>
  <dcterms:created xsi:type="dcterms:W3CDTF">2024-07-15T17:02:50Z</dcterms:created>
  <dcterms:modified xsi:type="dcterms:W3CDTF">2025-01-23T12:19:58Z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0x010100D7C6947C0F765F428416B2828D309B65</vt:lpwstr>
  </property>
  <property fmtid="{D5CDD505-2E9C-101B-9397-08002B2CF9AE}" pid="3" name="MediaServiceImageTags">
    <vt:lpwstr/>
  </property>
  <property fmtid="{D5CDD505-2E9C-101B-9397-08002B2CF9AE}" pid="4" name="docIndexRef">
    <vt:lpwstr>9f0a13b1-7d63-478b-8a87-a52fea294ab9</vt:lpwstr>
  </property>
  <property fmtid="{D5CDD505-2E9C-101B-9397-08002B2CF9AE}" pid="5" name="bjDocumentSecurityLabel">
    <vt:lpwstr>This item has no classification</vt:lpwstr>
  </property>
  <property fmtid="{D5CDD505-2E9C-101B-9397-08002B2CF9AE}" pid="6" name="bjSaver">
    <vt:lpwstr>jjlmd6khUkGxVJ8A/F3RWknIOX/tb1eK</vt:lpwstr>
  </property>
  <property fmtid="{D5CDD505-2E9C-101B-9397-08002B2CF9AE}" pid="7" name="bjClsUserRVM">
    <vt:lpwstr>[]</vt:lpwstr>
  </property>
</Properties>
</file>