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fgemcloud-my.sharepoint.com/personal/rob_white_ofgem_gov_uk/Documents/Documents/Docs for pub/wb_21_10/95660/"/>
    </mc:Choice>
  </mc:AlternateContent>
  <xr:revisionPtr revIDLastSave="5" documentId="8_{7C053DB6-DAF9-4330-ADB4-18F4B4F14DE6}" xr6:coauthVersionLast="47" xr6:coauthVersionMax="47" xr10:uidLastSave="{A732229A-7820-4754-94DA-12B4FEDE69A3}"/>
  <bookViews>
    <workbookView xWindow="-98" yWindow="-98" windowWidth="21795" windowHeight="13096" tabRatio="794" firstSheet="1" activeTab="3" xr2:uid="{682FB372-3D1F-4C81-9CCA-AA2AAFA5DD7A}"/>
  </bookViews>
  <sheets>
    <sheet name="Contents" sheetId="2" r:id="rId1"/>
    <sheet name="Completion Guidance" sheetId="3" r:id="rId2"/>
    <sheet name="Documentation -&gt;" sheetId="1" r:id="rId3"/>
    <sheet name="1a Cost Category Guide" sheetId="4" r:id="rId4"/>
    <sheet name="1b Data Dictionary Tariff Info" sheetId="5" r:id="rId5"/>
    <sheet name="Data Templates -&gt;" sheetId="6" r:id="rId6"/>
    <sheet name="2a Tariff Information" sheetId="7" r:id="rId7"/>
    <sheet name="2b Total Costs" sheetId="11" r:id="rId8"/>
    <sheet name="2c Renewable Costs" sheetId="15" r:id="rId9"/>
    <sheet name="2d Investment" sheetId="9" r:id="rId10"/>
    <sheet name="2e Supplementary Questions" sheetId="10" r:id="rId11"/>
    <sheet name="Lists (hide)" sheetId="16" state="hidden" r:id="rId12"/>
  </sheets>
  <externalReferences>
    <externalReference r:id="rId1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9" l="1"/>
  <c r="E19" i="9"/>
  <c r="F19" i="9"/>
  <c r="G19" i="9" s="1"/>
  <c r="G40" i="9" s="1"/>
  <c r="C21" i="9"/>
  <c r="C22" i="9"/>
  <c r="C23" i="9"/>
  <c r="C24" i="9"/>
  <c r="C25" i="9"/>
  <c r="C26" i="9"/>
  <c r="C27" i="9"/>
  <c r="C28" i="9"/>
  <c r="C29" i="9"/>
  <c r="C30" i="9"/>
  <c r="C31" i="9"/>
  <c r="C32" i="9"/>
  <c r="C33" i="9"/>
  <c r="C34" i="9"/>
  <c r="C35" i="9"/>
  <c r="C36" i="9"/>
  <c r="E37" i="9"/>
  <c r="F37" i="9"/>
  <c r="G37" i="9"/>
  <c r="H37" i="9"/>
  <c r="I37" i="9"/>
  <c r="J37" i="9"/>
  <c r="K37" i="9"/>
  <c r="L37" i="9"/>
  <c r="M37" i="9"/>
  <c r="N37" i="9"/>
  <c r="O37" i="9"/>
  <c r="P37" i="9"/>
  <c r="Q37" i="9"/>
  <c r="R37" i="9"/>
  <c r="S37" i="9"/>
  <c r="T37" i="9"/>
  <c r="U37" i="9"/>
  <c r="V37" i="9"/>
  <c r="W37" i="9"/>
  <c r="X37" i="9"/>
  <c r="Y37" i="9"/>
  <c r="Z37" i="9"/>
  <c r="AA37" i="9"/>
  <c r="AB37" i="9"/>
  <c r="AC37" i="9"/>
  <c r="AD37" i="9"/>
  <c r="AE37" i="9"/>
  <c r="AF37" i="9"/>
  <c r="AG37" i="9"/>
  <c r="AH37" i="9"/>
  <c r="AI37" i="9"/>
  <c r="AJ37" i="9"/>
  <c r="AK37" i="9"/>
  <c r="AL37" i="9"/>
  <c r="AM37" i="9"/>
  <c r="AN37" i="9"/>
  <c r="AO37" i="9"/>
  <c r="AP37" i="9"/>
  <c r="AQ37" i="9"/>
  <c r="AR37" i="9"/>
  <c r="AS37" i="9"/>
  <c r="AT37" i="9"/>
  <c r="AU37" i="9"/>
  <c r="AV37" i="9"/>
  <c r="AW37" i="9"/>
  <c r="AX37" i="9"/>
  <c r="AY37" i="9"/>
  <c r="AZ37" i="9"/>
  <c r="BA37" i="9"/>
  <c r="BB37" i="9"/>
  <c r="BC37" i="9"/>
  <c r="BD37" i="9"/>
  <c r="BE37" i="9"/>
  <c r="BF37" i="9"/>
  <c r="BG37" i="9"/>
  <c r="BH37" i="9"/>
  <c r="BI37" i="9"/>
  <c r="BJ37" i="9"/>
  <c r="BK37" i="9"/>
  <c r="BL37" i="9"/>
  <c r="BM37" i="9"/>
  <c r="B39" i="9"/>
  <c r="E39" i="9"/>
  <c r="BM39" i="9"/>
  <c r="B40" i="9"/>
  <c r="E40" i="9"/>
  <c r="F40" i="9"/>
  <c r="BM40" i="9"/>
  <c r="B41" i="9"/>
  <c r="C49" i="9"/>
  <c r="C50" i="9"/>
  <c r="C51" i="9"/>
  <c r="C52" i="9"/>
  <c r="C53" i="9"/>
  <c r="C54" i="9"/>
  <c r="C55" i="9"/>
  <c r="C56" i="9"/>
  <c r="C57" i="9"/>
  <c r="C58" i="9"/>
  <c r="C59" i="9"/>
  <c r="C60" i="9"/>
  <c r="C61" i="9"/>
  <c r="C62" i="9"/>
  <c r="C63" i="9"/>
  <c r="C64"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BK65" i="9"/>
  <c r="BL65" i="9"/>
  <c r="BM65" i="9"/>
  <c r="B67" i="9"/>
  <c r="BM67" i="9"/>
  <c r="B68" i="9"/>
  <c r="BM68" i="9"/>
  <c r="B69" i="9"/>
  <c r="E75" i="9"/>
  <c r="E95" i="9" s="1"/>
  <c r="F75" i="9"/>
  <c r="F96" i="9" s="1"/>
  <c r="C77" i="9"/>
  <c r="C78" i="9"/>
  <c r="C79" i="9"/>
  <c r="C80" i="9"/>
  <c r="C81" i="9"/>
  <c r="C82" i="9"/>
  <c r="C83" i="9"/>
  <c r="C84" i="9"/>
  <c r="C85" i="9"/>
  <c r="C86" i="9"/>
  <c r="C87" i="9"/>
  <c r="C88" i="9"/>
  <c r="C89" i="9"/>
  <c r="C90" i="9"/>
  <c r="C91" i="9"/>
  <c r="C92" i="9"/>
  <c r="E93" i="9"/>
  <c r="F93" i="9"/>
  <c r="G93" i="9"/>
  <c r="H93" i="9"/>
  <c r="I93" i="9"/>
  <c r="J93" i="9"/>
  <c r="K93" i="9"/>
  <c r="L93" i="9"/>
  <c r="M93" i="9"/>
  <c r="N93" i="9"/>
  <c r="O93" i="9"/>
  <c r="P93" i="9"/>
  <c r="Q93" i="9"/>
  <c r="R93" i="9"/>
  <c r="S93" i="9"/>
  <c r="T93" i="9"/>
  <c r="U93" i="9"/>
  <c r="V93" i="9"/>
  <c r="W93" i="9"/>
  <c r="X93" i="9"/>
  <c r="Y93" i="9"/>
  <c r="Z93" i="9"/>
  <c r="AA93" i="9"/>
  <c r="AB93" i="9"/>
  <c r="AC93" i="9"/>
  <c r="AD93" i="9"/>
  <c r="AE93" i="9"/>
  <c r="AF93" i="9"/>
  <c r="AG93" i="9"/>
  <c r="AH93" i="9"/>
  <c r="AI93" i="9"/>
  <c r="AJ93" i="9"/>
  <c r="AK93" i="9"/>
  <c r="AL93" i="9"/>
  <c r="AM93" i="9"/>
  <c r="AN93" i="9"/>
  <c r="AO93" i="9"/>
  <c r="AP93" i="9"/>
  <c r="AQ93" i="9"/>
  <c r="AR93" i="9"/>
  <c r="AS93" i="9"/>
  <c r="AT93" i="9"/>
  <c r="AU93" i="9"/>
  <c r="AV93" i="9"/>
  <c r="AW93" i="9"/>
  <c r="AX93" i="9"/>
  <c r="AY93" i="9"/>
  <c r="AZ93" i="9"/>
  <c r="BA93" i="9"/>
  <c r="BB93" i="9"/>
  <c r="BC93" i="9"/>
  <c r="BD93" i="9"/>
  <c r="BE93" i="9"/>
  <c r="BF93" i="9"/>
  <c r="BG93" i="9"/>
  <c r="BH93" i="9"/>
  <c r="BI93" i="9"/>
  <c r="BJ93" i="9"/>
  <c r="BK93" i="9"/>
  <c r="BL93" i="9"/>
  <c r="BM93" i="9"/>
  <c r="B95" i="9"/>
  <c r="BM95" i="9"/>
  <c r="B96" i="9"/>
  <c r="E96" i="9"/>
  <c r="BM96" i="9"/>
  <c r="B97" i="9"/>
  <c r="E103" i="9"/>
  <c r="E124" i="9" s="1"/>
  <c r="F103" i="9"/>
  <c r="F123" i="9" s="1"/>
  <c r="C105" i="9"/>
  <c r="C106" i="9"/>
  <c r="C107" i="9"/>
  <c r="C108" i="9"/>
  <c r="C109" i="9"/>
  <c r="C110" i="9"/>
  <c r="C111" i="9"/>
  <c r="C112" i="9"/>
  <c r="C113" i="9"/>
  <c r="C114" i="9"/>
  <c r="C115" i="9"/>
  <c r="C116" i="9"/>
  <c r="C117" i="9"/>
  <c r="C118" i="9"/>
  <c r="C119" i="9"/>
  <c r="C120" i="9"/>
  <c r="E121" i="9"/>
  <c r="F121" i="9"/>
  <c r="G121" i="9"/>
  <c r="H121" i="9"/>
  <c r="I121" i="9"/>
  <c r="J121" i="9"/>
  <c r="K121" i="9"/>
  <c r="L121" i="9"/>
  <c r="M121" i="9"/>
  <c r="N121" i="9"/>
  <c r="O121" i="9"/>
  <c r="P121" i="9"/>
  <c r="Q121" i="9"/>
  <c r="R121" i="9"/>
  <c r="S121" i="9"/>
  <c r="T121" i="9"/>
  <c r="U121" i="9"/>
  <c r="V121" i="9"/>
  <c r="W121" i="9"/>
  <c r="X121" i="9"/>
  <c r="Y121" i="9"/>
  <c r="Z121" i="9"/>
  <c r="AA121" i="9"/>
  <c r="AB121" i="9"/>
  <c r="AC121" i="9"/>
  <c r="AD121" i="9"/>
  <c r="AE121" i="9"/>
  <c r="AF121" i="9"/>
  <c r="AG121" i="9"/>
  <c r="AH121" i="9"/>
  <c r="AI121" i="9"/>
  <c r="AJ121" i="9"/>
  <c r="AK121" i="9"/>
  <c r="AL121" i="9"/>
  <c r="AM121" i="9"/>
  <c r="AN121" i="9"/>
  <c r="AO121" i="9"/>
  <c r="AP121" i="9"/>
  <c r="AQ121" i="9"/>
  <c r="AR121" i="9"/>
  <c r="AS121" i="9"/>
  <c r="AT121" i="9"/>
  <c r="AU121" i="9"/>
  <c r="AV121" i="9"/>
  <c r="AW121" i="9"/>
  <c r="AX121" i="9"/>
  <c r="AY121" i="9"/>
  <c r="AZ121" i="9"/>
  <c r="BA121" i="9"/>
  <c r="BB121" i="9"/>
  <c r="BC121" i="9"/>
  <c r="BD121" i="9"/>
  <c r="BE121" i="9"/>
  <c r="BF121" i="9"/>
  <c r="BG121" i="9"/>
  <c r="BH121" i="9"/>
  <c r="BI121" i="9"/>
  <c r="BJ121" i="9"/>
  <c r="BK121" i="9"/>
  <c r="BL121" i="9"/>
  <c r="BM121" i="9"/>
  <c r="B123" i="9"/>
  <c r="E123" i="9"/>
  <c r="E125" i="9" s="1"/>
  <c r="BM123" i="9"/>
  <c r="B124" i="9"/>
  <c r="BM124" i="9"/>
  <c r="B125" i="9"/>
  <c r="E131" i="9"/>
  <c r="F131" i="9" s="1"/>
  <c r="C133" i="9"/>
  <c r="C134" i="9"/>
  <c r="C135" i="9"/>
  <c r="C136" i="9"/>
  <c r="C137" i="9"/>
  <c r="C138" i="9"/>
  <c r="C149" i="9" s="1"/>
  <c r="C139" i="9"/>
  <c r="C140" i="9"/>
  <c r="C141" i="9"/>
  <c r="C142" i="9"/>
  <c r="C143" i="9"/>
  <c r="C144" i="9"/>
  <c r="C145" i="9"/>
  <c r="C146" i="9"/>
  <c r="C147" i="9"/>
  <c r="C148" i="9"/>
  <c r="E149" i="9"/>
  <c r="F149" i="9"/>
  <c r="G149" i="9"/>
  <c r="H149" i="9"/>
  <c r="I149" i="9"/>
  <c r="J149" i="9"/>
  <c r="K149" i="9"/>
  <c r="L149" i="9"/>
  <c r="M149" i="9"/>
  <c r="N149" i="9"/>
  <c r="O149" i="9"/>
  <c r="P149" i="9"/>
  <c r="Q149" i="9"/>
  <c r="R149" i="9"/>
  <c r="S149" i="9"/>
  <c r="T149" i="9"/>
  <c r="U149" i="9"/>
  <c r="V149" i="9"/>
  <c r="W149" i="9"/>
  <c r="X149" i="9"/>
  <c r="Y149" i="9"/>
  <c r="Z149" i="9"/>
  <c r="AA149" i="9"/>
  <c r="AB149" i="9"/>
  <c r="AC149" i="9"/>
  <c r="AD149" i="9"/>
  <c r="AE149" i="9"/>
  <c r="AF149" i="9"/>
  <c r="AG149" i="9"/>
  <c r="AH149" i="9"/>
  <c r="AI149" i="9"/>
  <c r="AJ149" i="9"/>
  <c r="AK149" i="9"/>
  <c r="AL149" i="9"/>
  <c r="AM149" i="9"/>
  <c r="AN149" i="9"/>
  <c r="AO149" i="9"/>
  <c r="AP149" i="9"/>
  <c r="AQ149" i="9"/>
  <c r="AR149" i="9"/>
  <c r="AS149" i="9"/>
  <c r="AT149" i="9"/>
  <c r="AU149" i="9"/>
  <c r="AV149" i="9"/>
  <c r="AW149" i="9"/>
  <c r="AX149" i="9"/>
  <c r="AY149" i="9"/>
  <c r="AZ149" i="9"/>
  <c r="BA149" i="9"/>
  <c r="BB149" i="9"/>
  <c r="BC149" i="9"/>
  <c r="BD149" i="9"/>
  <c r="BE149" i="9"/>
  <c r="BF149" i="9"/>
  <c r="BG149" i="9"/>
  <c r="BH149" i="9"/>
  <c r="BI149" i="9"/>
  <c r="BJ149" i="9"/>
  <c r="BK149" i="9"/>
  <c r="BL149" i="9"/>
  <c r="BM149" i="9"/>
  <c r="B151" i="9"/>
  <c r="E151" i="9"/>
  <c r="BM151" i="9"/>
  <c r="B152" i="9"/>
  <c r="E152" i="9"/>
  <c r="BM152" i="9"/>
  <c r="B153" i="9"/>
  <c r="E159" i="9"/>
  <c r="F159" i="9"/>
  <c r="F179" i="9" s="1"/>
  <c r="F181" i="9" s="1"/>
  <c r="G159" i="9"/>
  <c r="C161" i="9"/>
  <c r="C162" i="9"/>
  <c r="C163" i="9"/>
  <c r="C164" i="9"/>
  <c r="C165" i="9"/>
  <c r="C166" i="9"/>
  <c r="C167" i="9"/>
  <c r="C168" i="9"/>
  <c r="C169" i="9"/>
  <c r="C170" i="9"/>
  <c r="C171" i="9"/>
  <c r="C172" i="9"/>
  <c r="C173" i="9"/>
  <c r="C174" i="9"/>
  <c r="C175" i="9"/>
  <c r="C176" i="9"/>
  <c r="E177" i="9"/>
  <c r="F177" i="9"/>
  <c r="G177" i="9"/>
  <c r="H177" i="9"/>
  <c r="I177" i="9"/>
  <c r="J177" i="9"/>
  <c r="K177" i="9"/>
  <c r="L177" i="9"/>
  <c r="M177" i="9"/>
  <c r="N177" i="9"/>
  <c r="O177" i="9"/>
  <c r="P177" i="9"/>
  <c r="Q177" i="9"/>
  <c r="R177" i="9"/>
  <c r="S177" i="9"/>
  <c r="T177" i="9"/>
  <c r="U177" i="9"/>
  <c r="V177" i="9"/>
  <c r="W177" i="9"/>
  <c r="X177" i="9"/>
  <c r="Y177" i="9"/>
  <c r="Z177" i="9"/>
  <c r="AA177" i="9"/>
  <c r="AB177" i="9"/>
  <c r="AC177" i="9"/>
  <c r="AD177" i="9"/>
  <c r="AE177" i="9"/>
  <c r="AF177" i="9"/>
  <c r="AG177" i="9"/>
  <c r="AH177" i="9"/>
  <c r="AI177" i="9"/>
  <c r="AJ177" i="9"/>
  <c r="AK177" i="9"/>
  <c r="AL177" i="9"/>
  <c r="AM177" i="9"/>
  <c r="AN177" i="9"/>
  <c r="AO177" i="9"/>
  <c r="AP177" i="9"/>
  <c r="AQ177" i="9"/>
  <c r="AR177" i="9"/>
  <c r="AS177" i="9"/>
  <c r="AT177" i="9"/>
  <c r="AU177" i="9"/>
  <c r="AV177" i="9"/>
  <c r="AW177" i="9"/>
  <c r="AX177" i="9"/>
  <c r="AY177" i="9"/>
  <c r="AZ177" i="9"/>
  <c r="BA177" i="9"/>
  <c r="BB177" i="9"/>
  <c r="BC177" i="9"/>
  <c r="BD177" i="9"/>
  <c r="BE177" i="9"/>
  <c r="BF177" i="9"/>
  <c r="BG177" i="9"/>
  <c r="BH177" i="9"/>
  <c r="BI177" i="9"/>
  <c r="BJ177" i="9"/>
  <c r="BK177" i="9"/>
  <c r="BL177" i="9"/>
  <c r="BM177" i="9"/>
  <c r="B179" i="9"/>
  <c r="E179" i="9"/>
  <c r="E181" i="9" s="1"/>
  <c r="BM179" i="9"/>
  <c r="B180" i="9"/>
  <c r="E180" i="9"/>
  <c r="F180" i="9"/>
  <c r="BM180" i="9"/>
  <c r="B181" i="9"/>
  <c r="E187" i="9"/>
  <c r="E207" i="9" s="1"/>
  <c r="F187" i="9"/>
  <c r="C189" i="9"/>
  <c r="C190" i="9"/>
  <c r="C191" i="9"/>
  <c r="C192" i="9"/>
  <c r="C193" i="9"/>
  <c r="C194" i="9"/>
  <c r="C195" i="9"/>
  <c r="C196" i="9"/>
  <c r="C197" i="9"/>
  <c r="C198" i="9"/>
  <c r="C199" i="9"/>
  <c r="C200" i="9"/>
  <c r="C201" i="9"/>
  <c r="C202" i="9"/>
  <c r="C203" i="9"/>
  <c r="C204" i="9"/>
  <c r="E205" i="9"/>
  <c r="F205" i="9"/>
  <c r="G205" i="9"/>
  <c r="H205" i="9"/>
  <c r="I205" i="9"/>
  <c r="J205" i="9"/>
  <c r="K205" i="9"/>
  <c r="L205" i="9"/>
  <c r="M205" i="9"/>
  <c r="N205" i="9"/>
  <c r="O205" i="9"/>
  <c r="P205" i="9"/>
  <c r="Q205" i="9"/>
  <c r="R205" i="9"/>
  <c r="S205" i="9"/>
  <c r="T205" i="9"/>
  <c r="U205" i="9"/>
  <c r="V205" i="9"/>
  <c r="W205" i="9"/>
  <c r="X205" i="9"/>
  <c r="Y205" i="9"/>
  <c r="Z205" i="9"/>
  <c r="AA205" i="9"/>
  <c r="AB205" i="9"/>
  <c r="AC205" i="9"/>
  <c r="AD205" i="9"/>
  <c r="AE205" i="9"/>
  <c r="AF205" i="9"/>
  <c r="AG205" i="9"/>
  <c r="AH205" i="9"/>
  <c r="AI205" i="9"/>
  <c r="AJ205" i="9"/>
  <c r="AK205" i="9"/>
  <c r="AL205" i="9"/>
  <c r="AM205" i="9"/>
  <c r="AN205" i="9"/>
  <c r="AO205" i="9"/>
  <c r="AP205" i="9"/>
  <c r="AQ205" i="9"/>
  <c r="AR205" i="9"/>
  <c r="AS205" i="9"/>
  <c r="AT205" i="9"/>
  <c r="AU205" i="9"/>
  <c r="AV205" i="9"/>
  <c r="AW205" i="9"/>
  <c r="AX205" i="9"/>
  <c r="AY205" i="9"/>
  <c r="AZ205" i="9"/>
  <c r="BA205" i="9"/>
  <c r="BB205" i="9"/>
  <c r="BC205" i="9"/>
  <c r="BD205" i="9"/>
  <c r="BE205" i="9"/>
  <c r="BF205" i="9"/>
  <c r="BG205" i="9"/>
  <c r="BH205" i="9"/>
  <c r="BI205" i="9"/>
  <c r="BJ205" i="9"/>
  <c r="BK205" i="9"/>
  <c r="BL205" i="9"/>
  <c r="BM205" i="9"/>
  <c r="B207" i="9"/>
  <c r="BM207" i="9"/>
  <c r="B208" i="9"/>
  <c r="E208" i="9"/>
  <c r="BM208" i="9"/>
  <c r="B209" i="9"/>
  <c r="E215" i="9"/>
  <c r="E236" i="9" s="1"/>
  <c r="C217" i="9"/>
  <c r="C218" i="9"/>
  <c r="C219" i="9"/>
  <c r="C220" i="9"/>
  <c r="C221" i="9"/>
  <c r="C222" i="9"/>
  <c r="C223" i="9"/>
  <c r="C224" i="9"/>
  <c r="C225" i="9"/>
  <c r="C226" i="9"/>
  <c r="C227" i="9"/>
  <c r="C228" i="9"/>
  <c r="C229" i="9"/>
  <c r="C230" i="9"/>
  <c r="C231" i="9"/>
  <c r="C232" i="9"/>
  <c r="E233" i="9"/>
  <c r="F233" i="9"/>
  <c r="G233" i="9"/>
  <c r="H233" i="9"/>
  <c r="I233" i="9"/>
  <c r="J233" i="9"/>
  <c r="K233" i="9"/>
  <c r="L233" i="9"/>
  <c r="M233" i="9"/>
  <c r="N233" i="9"/>
  <c r="O233" i="9"/>
  <c r="P233" i="9"/>
  <c r="Q233" i="9"/>
  <c r="R233" i="9"/>
  <c r="S233" i="9"/>
  <c r="T233" i="9"/>
  <c r="U233" i="9"/>
  <c r="V233" i="9"/>
  <c r="W233" i="9"/>
  <c r="X233" i="9"/>
  <c r="Y233" i="9"/>
  <c r="Z233" i="9"/>
  <c r="AA233" i="9"/>
  <c r="AB233" i="9"/>
  <c r="AC233" i="9"/>
  <c r="AD233" i="9"/>
  <c r="AE233" i="9"/>
  <c r="AF233" i="9"/>
  <c r="AG233" i="9"/>
  <c r="AH233" i="9"/>
  <c r="AI233" i="9"/>
  <c r="AJ233" i="9"/>
  <c r="AK233" i="9"/>
  <c r="AL233" i="9"/>
  <c r="AM233" i="9"/>
  <c r="AN233" i="9"/>
  <c r="AO233" i="9"/>
  <c r="AP233" i="9"/>
  <c r="AQ233" i="9"/>
  <c r="AR233" i="9"/>
  <c r="AS233" i="9"/>
  <c r="AT233" i="9"/>
  <c r="AU233" i="9"/>
  <c r="AV233" i="9"/>
  <c r="AW233" i="9"/>
  <c r="AX233" i="9"/>
  <c r="AY233" i="9"/>
  <c r="AZ233" i="9"/>
  <c r="BA233" i="9"/>
  <c r="BB233" i="9"/>
  <c r="BC233" i="9"/>
  <c r="BD233" i="9"/>
  <c r="BE233" i="9"/>
  <c r="BF233" i="9"/>
  <c r="BG233" i="9"/>
  <c r="BH233" i="9"/>
  <c r="BI233" i="9"/>
  <c r="BJ233" i="9"/>
  <c r="BK233" i="9"/>
  <c r="BL233" i="9"/>
  <c r="BM233" i="9"/>
  <c r="B235" i="9"/>
  <c r="E235" i="9"/>
  <c r="BM235" i="9"/>
  <c r="BM237" i="9" s="1"/>
  <c r="B236" i="9"/>
  <c r="BM236" i="9"/>
  <c r="B237" i="9"/>
  <c r="E243" i="9"/>
  <c r="F243" i="9" s="1"/>
  <c r="C245" i="9"/>
  <c r="C246" i="9"/>
  <c r="C247" i="9"/>
  <c r="C248" i="9"/>
  <c r="C249" i="9"/>
  <c r="C250" i="9"/>
  <c r="C251" i="9"/>
  <c r="C252" i="9"/>
  <c r="C253" i="9"/>
  <c r="C254" i="9"/>
  <c r="C255" i="9"/>
  <c r="C256" i="9"/>
  <c r="C257" i="9"/>
  <c r="C258" i="9"/>
  <c r="C259" i="9"/>
  <c r="C260" i="9"/>
  <c r="E261" i="9"/>
  <c r="F261" i="9"/>
  <c r="G261" i="9"/>
  <c r="H261" i="9"/>
  <c r="I261" i="9"/>
  <c r="J261" i="9"/>
  <c r="K261" i="9"/>
  <c r="L261" i="9"/>
  <c r="M261" i="9"/>
  <c r="N261" i="9"/>
  <c r="O261" i="9"/>
  <c r="P261" i="9"/>
  <c r="Q261" i="9"/>
  <c r="R261" i="9"/>
  <c r="S261" i="9"/>
  <c r="T261" i="9"/>
  <c r="U261" i="9"/>
  <c r="V261" i="9"/>
  <c r="W261" i="9"/>
  <c r="X261" i="9"/>
  <c r="Y261" i="9"/>
  <c r="Z261" i="9"/>
  <c r="AA261" i="9"/>
  <c r="AB261" i="9"/>
  <c r="AC261" i="9"/>
  <c r="AD261" i="9"/>
  <c r="AE261" i="9"/>
  <c r="AF261" i="9"/>
  <c r="AG261" i="9"/>
  <c r="AH261" i="9"/>
  <c r="AI261" i="9"/>
  <c r="AJ261" i="9"/>
  <c r="AK261" i="9"/>
  <c r="AL261" i="9"/>
  <c r="AM261" i="9"/>
  <c r="AN261" i="9"/>
  <c r="AO261" i="9"/>
  <c r="AP261" i="9"/>
  <c r="AQ261" i="9"/>
  <c r="AR261" i="9"/>
  <c r="AS261" i="9"/>
  <c r="AT261" i="9"/>
  <c r="AU261" i="9"/>
  <c r="AV261" i="9"/>
  <c r="AW261" i="9"/>
  <c r="AX261" i="9"/>
  <c r="AY261" i="9"/>
  <c r="AZ261" i="9"/>
  <c r="BA261" i="9"/>
  <c r="BB261" i="9"/>
  <c r="BC261" i="9"/>
  <c r="BD261" i="9"/>
  <c r="BE261" i="9"/>
  <c r="BF261" i="9"/>
  <c r="BG261" i="9"/>
  <c r="BH261" i="9"/>
  <c r="BI261" i="9"/>
  <c r="BJ261" i="9"/>
  <c r="BK261" i="9"/>
  <c r="BL261" i="9"/>
  <c r="BM261" i="9"/>
  <c r="B263" i="9"/>
  <c r="E263" i="9"/>
  <c r="BM263" i="9"/>
  <c r="BM265" i="9" s="1"/>
  <c r="B264" i="9"/>
  <c r="E264" i="9"/>
  <c r="BM264" i="9"/>
  <c r="B265" i="9"/>
  <c r="E271" i="9"/>
  <c r="E291" i="9" s="1"/>
  <c r="C273" i="9"/>
  <c r="C274" i="9"/>
  <c r="C275" i="9"/>
  <c r="C276" i="9"/>
  <c r="C277" i="9"/>
  <c r="C278" i="9"/>
  <c r="C279" i="9"/>
  <c r="C280" i="9"/>
  <c r="C281" i="9"/>
  <c r="C282" i="9"/>
  <c r="C283" i="9"/>
  <c r="C284" i="9"/>
  <c r="C285" i="9"/>
  <c r="C286" i="9"/>
  <c r="C287" i="9"/>
  <c r="C288" i="9"/>
  <c r="E289" i="9"/>
  <c r="F289" i="9"/>
  <c r="G289" i="9"/>
  <c r="H289" i="9"/>
  <c r="I289" i="9"/>
  <c r="J289" i="9"/>
  <c r="K289" i="9"/>
  <c r="L289" i="9"/>
  <c r="M289" i="9"/>
  <c r="N289" i="9"/>
  <c r="O289" i="9"/>
  <c r="P289" i="9"/>
  <c r="Q289" i="9"/>
  <c r="R289" i="9"/>
  <c r="S289" i="9"/>
  <c r="T289" i="9"/>
  <c r="U289" i="9"/>
  <c r="V289" i="9"/>
  <c r="W289" i="9"/>
  <c r="X289" i="9"/>
  <c r="Y289" i="9"/>
  <c r="Z289" i="9"/>
  <c r="AA289" i="9"/>
  <c r="AB289" i="9"/>
  <c r="AC289" i="9"/>
  <c r="AD289" i="9"/>
  <c r="AE289" i="9"/>
  <c r="AF289" i="9"/>
  <c r="AG289" i="9"/>
  <c r="AH289" i="9"/>
  <c r="AI289" i="9"/>
  <c r="AJ289" i="9"/>
  <c r="AK289" i="9"/>
  <c r="AL289" i="9"/>
  <c r="AM289" i="9"/>
  <c r="AN289" i="9"/>
  <c r="AO289" i="9"/>
  <c r="AP289" i="9"/>
  <c r="AQ289" i="9"/>
  <c r="AR289" i="9"/>
  <c r="AS289" i="9"/>
  <c r="AT289" i="9"/>
  <c r="AU289" i="9"/>
  <c r="AV289" i="9"/>
  <c r="AW289" i="9"/>
  <c r="AX289" i="9"/>
  <c r="AY289" i="9"/>
  <c r="AZ289" i="9"/>
  <c r="BA289" i="9"/>
  <c r="BB289" i="9"/>
  <c r="BC289" i="9"/>
  <c r="BD289" i="9"/>
  <c r="BE289" i="9"/>
  <c r="BF289" i="9"/>
  <c r="BG289" i="9"/>
  <c r="BH289" i="9"/>
  <c r="BI289" i="9"/>
  <c r="BJ289" i="9"/>
  <c r="BK289" i="9"/>
  <c r="BL289" i="9"/>
  <c r="BM289" i="9"/>
  <c r="B291" i="9"/>
  <c r="BM291" i="9"/>
  <c r="B292" i="9"/>
  <c r="E292" i="9"/>
  <c r="BM292" i="9"/>
  <c r="B293" i="9"/>
  <c r="E299" i="9"/>
  <c r="C301" i="9"/>
  <c r="C302" i="9"/>
  <c r="C303" i="9"/>
  <c r="C304" i="9"/>
  <c r="C305" i="9"/>
  <c r="C306" i="9"/>
  <c r="C307" i="9"/>
  <c r="C308" i="9"/>
  <c r="C309" i="9"/>
  <c r="C310" i="9"/>
  <c r="C311" i="9"/>
  <c r="C312" i="9"/>
  <c r="C313" i="9"/>
  <c r="C314" i="9"/>
  <c r="C315" i="9"/>
  <c r="C316" i="9"/>
  <c r="E317" i="9"/>
  <c r="F317" i="9"/>
  <c r="G317" i="9"/>
  <c r="H317" i="9"/>
  <c r="I317" i="9"/>
  <c r="J317" i="9"/>
  <c r="K317" i="9"/>
  <c r="L317" i="9"/>
  <c r="M317" i="9"/>
  <c r="N317" i="9"/>
  <c r="O317" i="9"/>
  <c r="P317" i="9"/>
  <c r="Q317" i="9"/>
  <c r="R317" i="9"/>
  <c r="S317" i="9"/>
  <c r="T317" i="9"/>
  <c r="U317" i="9"/>
  <c r="V317" i="9"/>
  <c r="W317" i="9"/>
  <c r="X317" i="9"/>
  <c r="Y317" i="9"/>
  <c r="Z317" i="9"/>
  <c r="AA317" i="9"/>
  <c r="AB317" i="9"/>
  <c r="AC317" i="9"/>
  <c r="AD317" i="9"/>
  <c r="AE317" i="9"/>
  <c r="AF317" i="9"/>
  <c r="AG317" i="9"/>
  <c r="AH317" i="9"/>
  <c r="AI317" i="9"/>
  <c r="AJ317" i="9"/>
  <c r="AK317" i="9"/>
  <c r="AL317" i="9"/>
  <c r="AM317" i="9"/>
  <c r="AN317" i="9"/>
  <c r="AO317" i="9"/>
  <c r="AP317" i="9"/>
  <c r="AQ317" i="9"/>
  <c r="AR317" i="9"/>
  <c r="AS317" i="9"/>
  <c r="AT317" i="9"/>
  <c r="AU317" i="9"/>
  <c r="AV317" i="9"/>
  <c r="AW317" i="9"/>
  <c r="AX317" i="9"/>
  <c r="AY317" i="9"/>
  <c r="AZ317" i="9"/>
  <c r="BA317" i="9"/>
  <c r="BB317" i="9"/>
  <c r="BC317" i="9"/>
  <c r="BD317" i="9"/>
  <c r="BE317" i="9"/>
  <c r="BF317" i="9"/>
  <c r="BG317" i="9"/>
  <c r="BH317" i="9"/>
  <c r="BI317" i="9"/>
  <c r="BJ317" i="9"/>
  <c r="BK317" i="9"/>
  <c r="BL317" i="9"/>
  <c r="BM317" i="9"/>
  <c r="B319" i="9"/>
  <c r="BM319" i="9"/>
  <c r="B320" i="9"/>
  <c r="BM320" i="9"/>
  <c r="B321" i="9"/>
  <c r="E327" i="9"/>
  <c r="E347" i="9" s="1"/>
  <c r="F327" i="9"/>
  <c r="C329" i="9"/>
  <c r="C330" i="9"/>
  <c r="C331" i="9"/>
  <c r="C332" i="9"/>
  <c r="C333" i="9"/>
  <c r="C345" i="9" s="1"/>
  <c r="C334" i="9"/>
  <c r="C335" i="9"/>
  <c r="C336" i="9"/>
  <c r="C337" i="9"/>
  <c r="C338" i="9"/>
  <c r="C339" i="9"/>
  <c r="C340" i="9"/>
  <c r="C341" i="9"/>
  <c r="C342" i="9"/>
  <c r="C343" i="9"/>
  <c r="C344" i="9"/>
  <c r="E345" i="9"/>
  <c r="F345" i="9"/>
  <c r="G345" i="9"/>
  <c r="H345" i="9"/>
  <c r="I345" i="9"/>
  <c r="J345" i="9"/>
  <c r="K345" i="9"/>
  <c r="L345" i="9"/>
  <c r="M345" i="9"/>
  <c r="N345" i="9"/>
  <c r="O345" i="9"/>
  <c r="P345" i="9"/>
  <c r="Q345" i="9"/>
  <c r="R345" i="9"/>
  <c r="S345" i="9"/>
  <c r="T345" i="9"/>
  <c r="U345" i="9"/>
  <c r="V345" i="9"/>
  <c r="W345" i="9"/>
  <c r="X345" i="9"/>
  <c r="Y345" i="9"/>
  <c r="Z345" i="9"/>
  <c r="AA345" i="9"/>
  <c r="AB345" i="9"/>
  <c r="AC345" i="9"/>
  <c r="AD345" i="9"/>
  <c r="AE345" i="9"/>
  <c r="AF345" i="9"/>
  <c r="AG345" i="9"/>
  <c r="AH345" i="9"/>
  <c r="AI345" i="9"/>
  <c r="AJ345" i="9"/>
  <c r="AK345" i="9"/>
  <c r="AL345" i="9"/>
  <c r="AM345" i="9"/>
  <c r="AN345" i="9"/>
  <c r="AO345" i="9"/>
  <c r="AP345" i="9"/>
  <c r="AQ345" i="9"/>
  <c r="AR345" i="9"/>
  <c r="AS345" i="9"/>
  <c r="AT345" i="9"/>
  <c r="AU345" i="9"/>
  <c r="AV345" i="9"/>
  <c r="AW345" i="9"/>
  <c r="AX345" i="9"/>
  <c r="AY345" i="9"/>
  <c r="AZ345" i="9"/>
  <c r="BA345" i="9"/>
  <c r="BB345" i="9"/>
  <c r="BC345" i="9"/>
  <c r="BD345" i="9"/>
  <c r="BE345" i="9"/>
  <c r="BF345" i="9"/>
  <c r="BG345" i="9"/>
  <c r="BH345" i="9"/>
  <c r="BI345" i="9"/>
  <c r="BJ345" i="9"/>
  <c r="BK345" i="9"/>
  <c r="BL345" i="9"/>
  <c r="BM345" i="9"/>
  <c r="B347" i="9"/>
  <c r="BM347" i="9"/>
  <c r="B348" i="9"/>
  <c r="E348" i="9"/>
  <c r="BM348" i="9"/>
  <c r="B349" i="9"/>
  <c r="F39" i="9" l="1"/>
  <c r="F41" i="9" s="1"/>
  <c r="E265" i="9"/>
  <c r="BM181" i="9"/>
  <c r="BM153" i="9"/>
  <c r="BM349" i="9"/>
  <c r="E349" i="9"/>
  <c r="BM97" i="9"/>
  <c r="BM209" i="9"/>
  <c r="BM41" i="9"/>
  <c r="BM293" i="9"/>
  <c r="BM69" i="9"/>
  <c r="E41" i="9"/>
  <c r="C289" i="9"/>
  <c r="C317" i="9"/>
  <c r="E320" i="9"/>
  <c r="E319" i="9"/>
  <c r="F299" i="9"/>
  <c r="F348" i="9"/>
  <c r="F347" i="9"/>
  <c r="G327" i="9"/>
  <c r="BM321" i="9"/>
  <c r="E237" i="9"/>
  <c r="C233" i="9"/>
  <c r="E293" i="9"/>
  <c r="E97" i="9"/>
  <c r="C261" i="9"/>
  <c r="G243" i="9"/>
  <c r="F264" i="9"/>
  <c r="F263" i="9"/>
  <c r="F271" i="9"/>
  <c r="F215" i="9"/>
  <c r="E209" i="9"/>
  <c r="G180" i="9"/>
  <c r="G179" i="9"/>
  <c r="G181" i="9" s="1"/>
  <c r="H159" i="9"/>
  <c r="E153" i="9"/>
  <c r="C177" i="9"/>
  <c r="C205" i="9"/>
  <c r="G187" i="9"/>
  <c r="F208" i="9"/>
  <c r="F207" i="9"/>
  <c r="F152" i="9"/>
  <c r="G131" i="9"/>
  <c r="F151" i="9"/>
  <c r="C121" i="9"/>
  <c r="F124" i="9"/>
  <c r="G103" i="9"/>
  <c r="F125" i="9"/>
  <c r="BM125" i="9"/>
  <c r="F95" i="9"/>
  <c r="G75" i="9"/>
  <c r="C65" i="9"/>
  <c r="F47" i="9"/>
  <c r="E68" i="9"/>
  <c r="E67" i="9"/>
  <c r="C37" i="9"/>
  <c r="H19" i="9"/>
  <c r="G39" i="9"/>
  <c r="G41" i="9" s="1"/>
  <c r="C93" i="9"/>
  <c r="F153" i="9" l="1"/>
  <c r="F209" i="9"/>
  <c r="H243" i="9"/>
  <c r="G263" i="9"/>
  <c r="G264" i="9"/>
  <c r="I19" i="9"/>
  <c r="H40" i="9"/>
  <c r="H39" i="9"/>
  <c r="H187" i="9"/>
  <c r="G208" i="9"/>
  <c r="G207" i="9"/>
  <c r="F349" i="9"/>
  <c r="F97" i="9"/>
  <c r="E69" i="9"/>
  <c r="E321" i="9"/>
  <c r="G124" i="9"/>
  <c r="G123" i="9"/>
  <c r="H103" i="9"/>
  <c r="F235" i="9"/>
  <c r="G215" i="9"/>
  <c r="F236" i="9"/>
  <c r="G151" i="9"/>
  <c r="G152" i="9"/>
  <c r="H131" i="9"/>
  <c r="G47" i="9"/>
  <c r="F68" i="9"/>
  <c r="F67" i="9"/>
  <c r="H180" i="9"/>
  <c r="H179" i="9"/>
  <c r="I159" i="9"/>
  <c r="G271" i="9"/>
  <c r="F292" i="9"/>
  <c r="F291" i="9"/>
  <c r="F320" i="9"/>
  <c r="F319" i="9"/>
  <c r="G299" i="9"/>
  <c r="H75" i="9"/>
  <c r="G96" i="9"/>
  <c r="G95" i="9"/>
  <c r="G97" i="9" s="1"/>
  <c r="F265" i="9"/>
  <c r="G348" i="9"/>
  <c r="G347" i="9"/>
  <c r="H327" i="9"/>
  <c r="H41" i="9" l="1"/>
  <c r="F321" i="9"/>
  <c r="F69" i="9"/>
  <c r="G349" i="9"/>
  <c r="F293" i="9"/>
  <c r="G265" i="9"/>
  <c r="I75" i="9"/>
  <c r="H95" i="9"/>
  <c r="H96" i="9"/>
  <c r="H271" i="9"/>
  <c r="G291" i="9"/>
  <c r="G292" i="9"/>
  <c r="I243" i="9"/>
  <c r="H263" i="9"/>
  <c r="H264" i="9"/>
  <c r="G209" i="9"/>
  <c r="I327" i="9"/>
  <c r="H348" i="9"/>
  <c r="H347" i="9"/>
  <c r="J159" i="9"/>
  <c r="I179" i="9"/>
  <c r="I180" i="9"/>
  <c r="I131" i="9"/>
  <c r="H151" i="9"/>
  <c r="H152" i="9"/>
  <c r="H215" i="9"/>
  <c r="G236" i="9"/>
  <c r="G235" i="9"/>
  <c r="I187" i="9"/>
  <c r="H208" i="9"/>
  <c r="H207" i="9"/>
  <c r="H181" i="9"/>
  <c r="F237" i="9"/>
  <c r="H47" i="9"/>
  <c r="G67" i="9"/>
  <c r="G68" i="9"/>
  <c r="H299" i="9"/>
  <c r="G320" i="9"/>
  <c r="G319" i="9"/>
  <c r="G153" i="9"/>
  <c r="H124" i="9"/>
  <c r="I103" i="9"/>
  <c r="H123" i="9"/>
  <c r="G125" i="9"/>
  <c r="I39" i="9"/>
  <c r="J19" i="9"/>
  <c r="I40" i="9"/>
  <c r="G293" i="9" l="1"/>
  <c r="H125" i="9"/>
  <c r="J103" i="9"/>
  <c r="I124" i="9"/>
  <c r="I123" i="9"/>
  <c r="G69" i="9"/>
  <c r="H209" i="9"/>
  <c r="H153" i="9"/>
  <c r="I271" i="9"/>
  <c r="H291" i="9"/>
  <c r="H292" i="9"/>
  <c r="J187" i="9"/>
  <c r="I207" i="9"/>
  <c r="I208" i="9"/>
  <c r="H97" i="9"/>
  <c r="J327" i="9"/>
  <c r="I348" i="9"/>
  <c r="I347" i="9"/>
  <c r="G321" i="9"/>
  <c r="I181" i="9"/>
  <c r="H265" i="9"/>
  <c r="J75" i="9"/>
  <c r="I96" i="9"/>
  <c r="I95" i="9"/>
  <c r="J131" i="9"/>
  <c r="I152" i="9"/>
  <c r="I151" i="9"/>
  <c r="G237" i="9"/>
  <c r="K159" i="9"/>
  <c r="J180" i="9"/>
  <c r="J179" i="9"/>
  <c r="I264" i="9"/>
  <c r="I263" i="9"/>
  <c r="J243" i="9"/>
  <c r="I47" i="9"/>
  <c r="H67" i="9"/>
  <c r="H68" i="9"/>
  <c r="J40" i="9"/>
  <c r="J39" i="9"/>
  <c r="K19" i="9"/>
  <c r="I299" i="9"/>
  <c r="H320" i="9"/>
  <c r="H319" i="9"/>
  <c r="H349" i="9"/>
  <c r="I41" i="9"/>
  <c r="I215" i="9"/>
  <c r="H236" i="9"/>
  <c r="H235" i="9"/>
  <c r="J41" i="9" l="1"/>
  <c r="I125" i="9"/>
  <c r="I265" i="9"/>
  <c r="H69" i="9"/>
  <c r="H321" i="9"/>
  <c r="I153" i="9"/>
  <c r="J263" i="9"/>
  <c r="J264" i="9"/>
  <c r="K243" i="9"/>
  <c r="K131" i="9"/>
  <c r="J151" i="9"/>
  <c r="J152" i="9"/>
  <c r="K187" i="9"/>
  <c r="J208" i="9"/>
  <c r="J207" i="9"/>
  <c r="I209" i="9"/>
  <c r="J181" i="9"/>
  <c r="I97" i="9"/>
  <c r="I349" i="9"/>
  <c r="H237" i="9"/>
  <c r="K180" i="9"/>
  <c r="K179" i="9"/>
  <c r="L159" i="9"/>
  <c r="J299" i="9"/>
  <c r="I319" i="9"/>
  <c r="I320" i="9"/>
  <c r="J96" i="9"/>
  <c r="J95" i="9"/>
  <c r="K75" i="9"/>
  <c r="K327" i="9"/>
  <c r="J348" i="9"/>
  <c r="J347" i="9"/>
  <c r="H293" i="9"/>
  <c r="J47" i="9"/>
  <c r="I68" i="9"/>
  <c r="I67" i="9"/>
  <c r="J215" i="9"/>
  <c r="I235" i="9"/>
  <c r="I236" i="9"/>
  <c r="K40" i="9"/>
  <c r="K39" i="9"/>
  <c r="L19" i="9"/>
  <c r="J271" i="9"/>
  <c r="I291" i="9"/>
  <c r="I292" i="9"/>
  <c r="K103" i="9"/>
  <c r="J123" i="9"/>
  <c r="J124" i="9"/>
  <c r="J153" i="9" l="1"/>
  <c r="I321" i="9"/>
  <c r="I237" i="9"/>
  <c r="I69" i="9"/>
  <c r="J97" i="9"/>
  <c r="J349" i="9"/>
  <c r="K299" i="9"/>
  <c r="J319" i="9"/>
  <c r="J320" i="9"/>
  <c r="L131" i="9"/>
  <c r="K151" i="9"/>
  <c r="K152" i="9"/>
  <c r="L327" i="9"/>
  <c r="K347" i="9"/>
  <c r="K348" i="9"/>
  <c r="I293" i="9"/>
  <c r="M159" i="9"/>
  <c r="L179" i="9"/>
  <c r="L180" i="9"/>
  <c r="K181" i="9"/>
  <c r="K207" i="9"/>
  <c r="K208" i="9"/>
  <c r="L187" i="9"/>
  <c r="J265" i="9"/>
  <c r="K271" i="9"/>
  <c r="J291" i="9"/>
  <c r="J292" i="9"/>
  <c r="K264" i="9"/>
  <c r="K263" i="9"/>
  <c r="K265" i="9" s="1"/>
  <c r="L243" i="9"/>
  <c r="K95" i="9"/>
  <c r="L75" i="9"/>
  <c r="K96" i="9"/>
  <c r="K215" i="9"/>
  <c r="J236" i="9"/>
  <c r="J235" i="9"/>
  <c r="J237" i="9" s="1"/>
  <c r="J125" i="9"/>
  <c r="M19" i="9"/>
  <c r="L40" i="9"/>
  <c r="L39" i="9"/>
  <c r="J67" i="9"/>
  <c r="J68" i="9"/>
  <c r="K47" i="9"/>
  <c r="J209" i="9"/>
  <c r="K124" i="9"/>
  <c r="L103" i="9"/>
  <c r="K123" i="9"/>
  <c r="K41" i="9"/>
  <c r="J69" i="9" l="1"/>
  <c r="K209" i="9"/>
  <c r="K125" i="9"/>
  <c r="K97" i="9"/>
  <c r="J321" i="9"/>
  <c r="L215" i="9"/>
  <c r="K236" i="9"/>
  <c r="K235" i="9"/>
  <c r="N159" i="9"/>
  <c r="M180" i="9"/>
  <c r="M179" i="9"/>
  <c r="L151" i="9"/>
  <c r="M131" i="9"/>
  <c r="L152" i="9"/>
  <c r="L41" i="9"/>
  <c r="N19" i="9"/>
  <c r="M40" i="9"/>
  <c r="M39" i="9"/>
  <c r="K291" i="9"/>
  <c r="L271" i="9"/>
  <c r="K292" i="9"/>
  <c r="K349" i="9"/>
  <c r="J293" i="9"/>
  <c r="K320" i="9"/>
  <c r="L299" i="9"/>
  <c r="K319" i="9"/>
  <c r="M75" i="9"/>
  <c r="L96" i="9"/>
  <c r="L95" i="9"/>
  <c r="L97" i="9" s="1"/>
  <c r="L347" i="9"/>
  <c r="L348" i="9"/>
  <c r="M327" i="9"/>
  <c r="K68" i="9"/>
  <c r="K67" i="9"/>
  <c r="L47" i="9"/>
  <c r="L208" i="9"/>
  <c r="L207" i="9"/>
  <c r="M187" i="9"/>
  <c r="M103" i="9"/>
  <c r="L123" i="9"/>
  <c r="L124" i="9"/>
  <c r="L264" i="9"/>
  <c r="L263" i="9"/>
  <c r="M243" i="9"/>
  <c r="L181" i="9"/>
  <c r="K153" i="9"/>
  <c r="K69" i="9" l="1"/>
  <c r="M41" i="9"/>
  <c r="L125" i="9"/>
  <c r="L153" i="9"/>
  <c r="L265" i="9"/>
  <c r="M181" i="9"/>
  <c r="L319" i="9"/>
  <c r="M299" i="9"/>
  <c r="L320" i="9"/>
  <c r="M208" i="9"/>
  <c r="M207" i="9"/>
  <c r="N187" i="9"/>
  <c r="N179" i="9"/>
  <c r="O159" i="9"/>
  <c r="N180" i="9"/>
  <c r="M347" i="9"/>
  <c r="N327" i="9"/>
  <c r="M348" i="9"/>
  <c r="K237" i="9"/>
  <c r="L209" i="9"/>
  <c r="L68" i="9"/>
  <c r="L67" i="9"/>
  <c r="M47" i="9"/>
  <c r="M95" i="9"/>
  <c r="N75" i="9"/>
  <c r="M96" i="9"/>
  <c r="O19" i="9"/>
  <c r="N40" i="9"/>
  <c r="N39" i="9"/>
  <c r="N41" i="9" s="1"/>
  <c r="N243" i="9"/>
  <c r="M264" i="9"/>
  <c r="M263" i="9"/>
  <c r="M265" i="9" s="1"/>
  <c r="L292" i="9"/>
  <c r="L291" i="9"/>
  <c r="M271" i="9"/>
  <c r="L235" i="9"/>
  <c r="M215" i="9"/>
  <c r="L236" i="9"/>
  <c r="M124" i="9"/>
  <c r="M123" i="9"/>
  <c r="N103" i="9"/>
  <c r="L349" i="9"/>
  <c r="K321" i="9"/>
  <c r="K293" i="9"/>
  <c r="M151" i="9"/>
  <c r="N131" i="9"/>
  <c r="M152" i="9"/>
  <c r="M125" i="9" l="1"/>
  <c r="M153" i="9"/>
  <c r="L237" i="9"/>
  <c r="M209" i="9"/>
  <c r="M291" i="9"/>
  <c r="N271" i="9"/>
  <c r="M292" i="9"/>
  <c r="P19" i="9"/>
  <c r="O39" i="9"/>
  <c r="O40" i="9"/>
  <c r="N181" i="9"/>
  <c r="L293" i="9"/>
  <c r="O187" i="9"/>
  <c r="N208" i="9"/>
  <c r="N207" i="9"/>
  <c r="N209" i="9" s="1"/>
  <c r="M97" i="9"/>
  <c r="N123" i="9"/>
  <c r="N124" i="9"/>
  <c r="O103" i="9"/>
  <c r="N47" i="9"/>
  <c r="M68" i="9"/>
  <c r="M67" i="9"/>
  <c r="N348" i="9"/>
  <c r="N347" i="9"/>
  <c r="N349" i="9" s="1"/>
  <c r="O327" i="9"/>
  <c r="N96" i="9"/>
  <c r="N95" i="9"/>
  <c r="O75" i="9"/>
  <c r="N152" i="9"/>
  <c r="O131" i="9"/>
  <c r="N151" i="9"/>
  <c r="N153" i="9" s="1"/>
  <c r="O243" i="9"/>
  <c r="N264" i="9"/>
  <c r="N263" i="9"/>
  <c r="L69" i="9"/>
  <c r="M349" i="9"/>
  <c r="M320" i="9"/>
  <c r="M319" i="9"/>
  <c r="N299" i="9"/>
  <c r="L321" i="9"/>
  <c r="M236" i="9"/>
  <c r="N215" i="9"/>
  <c r="M235" i="9"/>
  <c r="O180" i="9"/>
  <c r="O179" i="9"/>
  <c r="P159" i="9"/>
  <c r="M321" i="9" l="1"/>
  <c r="M69" i="9"/>
  <c r="N265" i="9"/>
  <c r="N235" i="9"/>
  <c r="O215" i="9"/>
  <c r="N236" i="9"/>
  <c r="P75" i="9"/>
  <c r="O95" i="9"/>
  <c r="O96" i="9"/>
  <c r="O47" i="9"/>
  <c r="N68" i="9"/>
  <c r="N67" i="9"/>
  <c r="M237" i="9"/>
  <c r="N97" i="9"/>
  <c r="O124" i="9"/>
  <c r="O123" i="9"/>
  <c r="P103" i="9"/>
  <c r="O41" i="9"/>
  <c r="N125" i="9"/>
  <c r="P243" i="9"/>
  <c r="O263" i="9"/>
  <c r="O264" i="9"/>
  <c r="Q19" i="9"/>
  <c r="P40" i="9"/>
  <c r="P39" i="9"/>
  <c r="N320" i="9"/>
  <c r="N319" i="9"/>
  <c r="N321" i="9" s="1"/>
  <c r="O299" i="9"/>
  <c r="O348" i="9"/>
  <c r="O347" i="9"/>
  <c r="O349" i="9" s="1"/>
  <c r="P327" i="9"/>
  <c r="O151" i="9"/>
  <c r="O152" i="9"/>
  <c r="P131" i="9"/>
  <c r="O271" i="9"/>
  <c r="N291" i="9"/>
  <c r="N292" i="9"/>
  <c r="P180" i="9"/>
  <c r="Q159" i="9"/>
  <c r="P179" i="9"/>
  <c r="O181" i="9"/>
  <c r="P187" i="9"/>
  <c r="O208" i="9"/>
  <c r="O207" i="9"/>
  <c r="M293" i="9"/>
  <c r="P181" i="9" l="1"/>
  <c r="O125" i="9"/>
  <c r="P41" i="9"/>
  <c r="Q187" i="9"/>
  <c r="P208" i="9"/>
  <c r="P207" i="9"/>
  <c r="P209" i="9" s="1"/>
  <c r="Q131" i="9"/>
  <c r="P151" i="9"/>
  <c r="P152" i="9"/>
  <c r="P47" i="9"/>
  <c r="O67" i="9"/>
  <c r="O68" i="9"/>
  <c r="P271" i="9"/>
  <c r="O292" i="9"/>
  <c r="O291" i="9"/>
  <c r="O97" i="9"/>
  <c r="O153" i="9"/>
  <c r="R159" i="9"/>
  <c r="Q179" i="9"/>
  <c r="Q180" i="9"/>
  <c r="Q327" i="9"/>
  <c r="P348" i="9"/>
  <c r="P347" i="9"/>
  <c r="Q39" i="9"/>
  <c r="Q40" i="9"/>
  <c r="R19" i="9"/>
  <c r="Q75" i="9"/>
  <c r="P96" i="9"/>
  <c r="P95" i="9"/>
  <c r="P124" i="9"/>
  <c r="Q103" i="9"/>
  <c r="P123" i="9"/>
  <c r="O265" i="9"/>
  <c r="P215" i="9"/>
  <c r="O236" i="9"/>
  <c r="O235" i="9"/>
  <c r="O209" i="9"/>
  <c r="N293" i="9"/>
  <c r="P299" i="9"/>
  <c r="O320" i="9"/>
  <c r="O319" i="9"/>
  <c r="Q243" i="9"/>
  <c r="P263" i="9"/>
  <c r="P264" i="9"/>
  <c r="N69" i="9"/>
  <c r="N237" i="9"/>
  <c r="O321" i="9" l="1"/>
  <c r="Q181" i="9"/>
  <c r="P125" i="9"/>
  <c r="P349" i="9"/>
  <c r="O293" i="9"/>
  <c r="P265" i="9"/>
  <c r="O69" i="9"/>
  <c r="Q41" i="9"/>
  <c r="P153" i="9"/>
  <c r="Q264" i="9"/>
  <c r="Q263" i="9"/>
  <c r="R243" i="9"/>
  <c r="S159" i="9"/>
  <c r="R180" i="9"/>
  <c r="R179" i="9"/>
  <c r="Q47" i="9"/>
  <c r="P67" i="9"/>
  <c r="P68" i="9"/>
  <c r="R131" i="9"/>
  <c r="Q152" i="9"/>
  <c r="Q151" i="9"/>
  <c r="R75" i="9"/>
  <c r="Q95" i="9"/>
  <c r="Q97" i="9" s="1"/>
  <c r="Q96" i="9"/>
  <c r="Q215" i="9"/>
  <c r="P235" i="9"/>
  <c r="P236" i="9"/>
  <c r="Q299" i="9"/>
  <c r="P320" i="9"/>
  <c r="P319" i="9"/>
  <c r="R103" i="9"/>
  <c r="Q124" i="9"/>
  <c r="Q123" i="9"/>
  <c r="P97" i="9"/>
  <c r="R327" i="9"/>
  <c r="Q348" i="9"/>
  <c r="Q347" i="9"/>
  <c r="Q349" i="9" s="1"/>
  <c r="Q271" i="9"/>
  <c r="P292" i="9"/>
  <c r="P291" i="9"/>
  <c r="R40" i="9"/>
  <c r="R39" i="9"/>
  <c r="S19" i="9"/>
  <c r="O237" i="9"/>
  <c r="R187" i="9"/>
  <c r="Q207" i="9"/>
  <c r="Q208" i="9"/>
  <c r="R41" i="9" l="1"/>
  <c r="Q125" i="9"/>
  <c r="Q153" i="9"/>
  <c r="Q265" i="9"/>
  <c r="S179" i="9"/>
  <c r="T159" i="9"/>
  <c r="S180" i="9"/>
  <c r="S103" i="9"/>
  <c r="R123" i="9"/>
  <c r="R124" i="9"/>
  <c r="R181" i="9"/>
  <c r="Q209" i="9"/>
  <c r="R271" i="9"/>
  <c r="Q292" i="9"/>
  <c r="Q291" i="9"/>
  <c r="Q293" i="9" s="1"/>
  <c r="P321" i="9"/>
  <c r="S75" i="9"/>
  <c r="R96" i="9"/>
  <c r="R95" i="9"/>
  <c r="S187" i="9"/>
  <c r="R208" i="9"/>
  <c r="R207" i="9"/>
  <c r="R209" i="9" s="1"/>
  <c r="R299" i="9"/>
  <c r="Q320" i="9"/>
  <c r="Q319" i="9"/>
  <c r="S40" i="9"/>
  <c r="S39" i="9"/>
  <c r="T19" i="9"/>
  <c r="S131" i="9"/>
  <c r="R152" i="9"/>
  <c r="R151" i="9"/>
  <c r="R153" i="9" s="1"/>
  <c r="P237" i="9"/>
  <c r="R215" i="9"/>
  <c r="Q235" i="9"/>
  <c r="Q236" i="9"/>
  <c r="P69" i="9"/>
  <c r="R263" i="9"/>
  <c r="R264" i="9"/>
  <c r="S243" i="9"/>
  <c r="S327" i="9"/>
  <c r="R347" i="9"/>
  <c r="R348" i="9"/>
  <c r="P293" i="9"/>
  <c r="R47" i="9"/>
  <c r="Q68" i="9"/>
  <c r="Q67" i="9"/>
  <c r="Q69" i="9" s="1"/>
  <c r="Q321" i="9" l="1"/>
  <c r="R67" i="9"/>
  <c r="S47" i="9"/>
  <c r="R68" i="9"/>
  <c r="U19" i="9"/>
  <c r="T40" i="9"/>
  <c r="T39" i="9"/>
  <c r="S207" i="9"/>
  <c r="S208" i="9"/>
  <c r="T187" i="9"/>
  <c r="S41" i="9"/>
  <c r="R97" i="9"/>
  <c r="T75" i="9"/>
  <c r="S96" i="9"/>
  <c r="S95" i="9"/>
  <c r="R125" i="9"/>
  <c r="R349" i="9"/>
  <c r="S215" i="9"/>
  <c r="R236" i="9"/>
  <c r="R235" i="9"/>
  <c r="R237" i="9" s="1"/>
  <c r="T327" i="9"/>
  <c r="S347" i="9"/>
  <c r="S348" i="9"/>
  <c r="T103" i="9"/>
  <c r="S124" i="9"/>
  <c r="S123" i="9"/>
  <c r="Q237" i="9"/>
  <c r="S264" i="9"/>
  <c r="S263" i="9"/>
  <c r="T243" i="9"/>
  <c r="S299" i="9"/>
  <c r="R319" i="9"/>
  <c r="R320" i="9"/>
  <c r="U159" i="9"/>
  <c r="T179" i="9"/>
  <c r="T180" i="9"/>
  <c r="R265" i="9"/>
  <c r="T131" i="9"/>
  <c r="S151" i="9"/>
  <c r="S152" i="9"/>
  <c r="R291" i="9"/>
  <c r="R293" i="9" s="1"/>
  <c r="S271" i="9"/>
  <c r="R292" i="9"/>
  <c r="S181" i="9"/>
  <c r="S97" i="9" l="1"/>
  <c r="T41" i="9"/>
  <c r="S265" i="9"/>
  <c r="S153" i="9"/>
  <c r="R321" i="9"/>
  <c r="U103" i="9"/>
  <c r="T123" i="9"/>
  <c r="T124" i="9"/>
  <c r="S209" i="9"/>
  <c r="S320" i="9"/>
  <c r="S319" i="9"/>
  <c r="S321" i="9" s="1"/>
  <c r="T299" i="9"/>
  <c r="T264" i="9"/>
  <c r="T263" i="9"/>
  <c r="T265" i="9" s="1"/>
  <c r="U243" i="9"/>
  <c r="T347" i="9"/>
  <c r="T348" i="9"/>
  <c r="U327" i="9"/>
  <c r="U75" i="9"/>
  <c r="T95" i="9"/>
  <c r="T96" i="9"/>
  <c r="V19" i="9"/>
  <c r="U40" i="9"/>
  <c r="U39" i="9"/>
  <c r="U131" i="9"/>
  <c r="T152" i="9"/>
  <c r="T151" i="9"/>
  <c r="T153" i="9" s="1"/>
  <c r="T181" i="9"/>
  <c r="S68" i="9"/>
  <c r="S67" i="9"/>
  <c r="S69" i="9" s="1"/>
  <c r="T47" i="9"/>
  <c r="S349" i="9"/>
  <c r="S291" i="9"/>
  <c r="T271" i="9"/>
  <c r="S292" i="9"/>
  <c r="U179" i="9"/>
  <c r="U180" i="9"/>
  <c r="V159" i="9"/>
  <c r="S125" i="9"/>
  <c r="T215" i="9"/>
  <c r="S235" i="9"/>
  <c r="S236" i="9"/>
  <c r="T208" i="9"/>
  <c r="T207" i="9"/>
  <c r="U187" i="9"/>
  <c r="R69" i="9"/>
  <c r="U41" i="9" l="1"/>
  <c r="T209" i="9"/>
  <c r="U181" i="9"/>
  <c r="T97" i="9"/>
  <c r="U95" i="9"/>
  <c r="V75" i="9"/>
  <c r="U96" i="9"/>
  <c r="T292" i="9"/>
  <c r="T291" i="9"/>
  <c r="U271" i="9"/>
  <c r="U347" i="9"/>
  <c r="V327" i="9"/>
  <c r="U348" i="9"/>
  <c r="S237" i="9"/>
  <c r="S293" i="9"/>
  <c r="U151" i="9"/>
  <c r="V131" i="9"/>
  <c r="U152" i="9"/>
  <c r="T349" i="9"/>
  <c r="V243" i="9"/>
  <c r="U264" i="9"/>
  <c r="U263" i="9"/>
  <c r="T125" i="9"/>
  <c r="T319" i="9"/>
  <c r="T320" i="9"/>
  <c r="U299" i="9"/>
  <c r="V179" i="9"/>
  <c r="V180" i="9"/>
  <c r="W159" i="9"/>
  <c r="W19" i="9"/>
  <c r="V40" i="9"/>
  <c r="V39" i="9"/>
  <c r="U124" i="9"/>
  <c r="V103" i="9"/>
  <c r="U123" i="9"/>
  <c r="U125" i="9" s="1"/>
  <c r="T235" i="9"/>
  <c r="T236" i="9"/>
  <c r="U215" i="9"/>
  <c r="T68" i="9"/>
  <c r="T67" i="9"/>
  <c r="T69" i="9" s="1"/>
  <c r="U47" i="9"/>
  <c r="U208" i="9"/>
  <c r="U207" i="9"/>
  <c r="U209" i="9" s="1"/>
  <c r="V187" i="9"/>
  <c r="V41" i="9" l="1"/>
  <c r="U97" i="9"/>
  <c r="T293" i="9"/>
  <c r="T237" i="9"/>
  <c r="V181" i="9"/>
  <c r="U349" i="9"/>
  <c r="W243" i="9"/>
  <c r="V264" i="9"/>
  <c r="V263" i="9"/>
  <c r="V265" i="9" s="1"/>
  <c r="V123" i="9"/>
  <c r="W103" i="9"/>
  <c r="V124" i="9"/>
  <c r="U320" i="9"/>
  <c r="U319" i="9"/>
  <c r="V299" i="9"/>
  <c r="U291" i="9"/>
  <c r="U293" i="9" s="1"/>
  <c r="V271" i="9"/>
  <c r="U292" i="9"/>
  <c r="V152" i="9"/>
  <c r="V151" i="9"/>
  <c r="W131" i="9"/>
  <c r="W187" i="9"/>
  <c r="V208" i="9"/>
  <c r="V207" i="9"/>
  <c r="V209" i="9" s="1"/>
  <c r="V348" i="9"/>
  <c r="V347" i="9"/>
  <c r="W327" i="9"/>
  <c r="V47" i="9"/>
  <c r="U68" i="9"/>
  <c r="U67" i="9"/>
  <c r="T321" i="9"/>
  <c r="U153" i="9"/>
  <c r="W180" i="9"/>
  <c r="W179" i="9"/>
  <c r="X159" i="9"/>
  <c r="U236" i="9"/>
  <c r="U235" i="9"/>
  <c r="U237" i="9" s="1"/>
  <c r="V215" i="9"/>
  <c r="X19" i="9"/>
  <c r="W39" i="9"/>
  <c r="W40" i="9"/>
  <c r="U265" i="9"/>
  <c r="V96" i="9"/>
  <c r="W75" i="9"/>
  <c r="V95" i="9"/>
  <c r="W181" i="9" l="1"/>
  <c r="V125" i="9"/>
  <c r="V349" i="9"/>
  <c r="W271" i="9"/>
  <c r="V291" i="9"/>
  <c r="V292" i="9"/>
  <c r="W41" i="9"/>
  <c r="X180" i="9"/>
  <c r="X179" i="9"/>
  <c r="Y159" i="9"/>
  <c r="Y19" i="9"/>
  <c r="X40" i="9"/>
  <c r="X39" i="9"/>
  <c r="V320" i="9"/>
  <c r="V319" i="9"/>
  <c r="W299" i="9"/>
  <c r="X243" i="9"/>
  <c r="W264" i="9"/>
  <c r="W263" i="9"/>
  <c r="W124" i="9"/>
  <c r="W123" i="9"/>
  <c r="X103" i="9"/>
  <c r="V235" i="9"/>
  <c r="V236" i="9"/>
  <c r="W215" i="9"/>
  <c r="U69" i="9"/>
  <c r="X187" i="9"/>
  <c r="W208" i="9"/>
  <c r="W207" i="9"/>
  <c r="U321" i="9"/>
  <c r="W348" i="9"/>
  <c r="W347" i="9"/>
  <c r="X327" i="9"/>
  <c r="V97" i="9"/>
  <c r="W152" i="9"/>
  <c r="X131" i="9"/>
  <c r="W151" i="9"/>
  <c r="X75" i="9"/>
  <c r="W95" i="9"/>
  <c r="W96" i="9"/>
  <c r="W47" i="9"/>
  <c r="V68" i="9"/>
  <c r="V67" i="9"/>
  <c r="V69" i="9" s="1"/>
  <c r="V153" i="9"/>
  <c r="V321" i="9" l="1"/>
  <c r="W349" i="9"/>
  <c r="W265" i="9"/>
  <c r="Y39" i="9"/>
  <c r="Y40" i="9"/>
  <c r="Z19" i="9"/>
  <c r="Z159" i="9"/>
  <c r="Y179" i="9"/>
  <c r="Y180" i="9"/>
  <c r="Y187" i="9"/>
  <c r="X208" i="9"/>
  <c r="X207" i="9"/>
  <c r="X47" i="9"/>
  <c r="W67" i="9"/>
  <c r="W68" i="9"/>
  <c r="Y327" i="9"/>
  <c r="X348" i="9"/>
  <c r="X347" i="9"/>
  <c r="X215" i="9"/>
  <c r="W236" i="9"/>
  <c r="W235" i="9"/>
  <c r="W237" i="9" s="1"/>
  <c r="Y243" i="9"/>
  <c r="X263" i="9"/>
  <c r="X264" i="9"/>
  <c r="X181" i="9"/>
  <c r="X271" i="9"/>
  <c r="W292" i="9"/>
  <c r="W291" i="9"/>
  <c r="X299" i="9"/>
  <c r="W320" i="9"/>
  <c r="W319" i="9"/>
  <c r="W321" i="9" s="1"/>
  <c r="V237" i="9"/>
  <c r="Y131" i="9"/>
  <c r="X151" i="9"/>
  <c r="X152" i="9"/>
  <c r="W97" i="9"/>
  <c r="Y75" i="9"/>
  <c r="X95" i="9"/>
  <c r="X96" i="9"/>
  <c r="X124" i="9"/>
  <c r="Y103" i="9"/>
  <c r="X123" i="9"/>
  <c r="W153" i="9"/>
  <c r="W209" i="9"/>
  <c r="W125" i="9"/>
  <c r="X41" i="9"/>
  <c r="V293" i="9"/>
  <c r="X125" i="9" l="1"/>
  <c r="W293" i="9"/>
  <c r="X209" i="9"/>
  <c r="Y215" i="9"/>
  <c r="X236" i="9"/>
  <c r="X235" i="9"/>
  <c r="Z75" i="9"/>
  <c r="Y96" i="9"/>
  <c r="Y95" i="9"/>
  <c r="X153" i="9"/>
  <c r="Y271" i="9"/>
  <c r="X292" i="9"/>
  <c r="X291" i="9"/>
  <c r="X293" i="9" s="1"/>
  <c r="X349" i="9"/>
  <c r="Z187" i="9"/>
  <c r="Y207" i="9"/>
  <c r="Y208" i="9"/>
  <c r="Y41" i="9"/>
  <c r="Z327" i="9"/>
  <c r="Y348" i="9"/>
  <c r="Y347" i="9"/>
  <c r="Y349" i="9" s="1"/>
  <c r="Y181" i="9"/>
  <c r="Y299" i="9"/>
  <c r="X320" i="9"/>
  <c r="X319" i="9"/>
  <c r="Y47" i="9"/>
  <c r="X67" i="9"/>
  <c r="X68" i="9"/>
  <c r="Y152" i="9"/>
  <c r="Z131" i="9"/>
  <c r="Y151" i="9"/>
  <c r="X265" i="9"/>
  <c r="AA159" i="9"/>
  <c r="Z179" i="9"/>
  <c r="Z180" i="9"/>
  <c r="Z103" i="9"/>
  <c r="Y124" i="9"/>
  <c r="Y123" i="9"/>
  <c r="X97" i="9"/>
  <c r="Y264" i="9"/>
  <c r="Y263" i="9"/>
  <c r="Z243" i="9"/>
  <c r="W69" i="9"/>
  <c r="Z40" i="9"/>
  <c r="Z39" i="9"/>
  <c r="Z41" i="9" s="1"/>
  <c r="AA19" i="9"/>
  <c r="Y265" i="9" l="1"/>
  <c r="X321" i="9"/>
  <c r="Y97" i="9"/>
  <c r="X69" i="9"/>
  <c r="Z271" i="9"/>
  <c r="Y292" i="9"/>
  <c r="Y291" i="9"/>
  <c r="Z263" i="9"/>
  <c r="Z264" i="9"/>
  <c r="AA243" i="9"/>
  <c r="Z181" i="9"/>
  <c r="Z47" i="9"/>
  <c r="Y68" i="9"/>
  <c r="Y67" i="9"/>
  <c r="Y69" i="9" s="1"/>
  <c r="AA327" i="9"/>
  <c r="Z348" i="9"/>
  <c r="Z347" i="9"/>
  <c r="Y209" i="9"/>
  <c r="Y153" i="9"/>
  <c r="Z299" i="9"/>
  <c r="Y319" i="9"/>
  <c r="Y320" i="9"/>
  <c r="AA187" i="9"/>
  <c r="Z208" i="9"/>
  <c r="Z207" i="9"/>
  <c r="Z209" i="9" s="1"/>
  <c r="Z95" i="9"/>
  <c r="Z96" i="9"/>
  <c r="AA75" i="9"/>
  <c r="AA179" i="9"/>
  <c r="AB159" i="9"/>
  <c r="AA180" i="9"/>
  <c r="AA40" i="9"/>
  <c r="AA39" i="9"/>
  <c r="AB19" i="9"/>
  <c r="Y125" i="9"/>
  <c r="AA131" i="9"/>
  <c r="Z152" i="9"/>
  <c r="Z151" i="9"/>
  <c r="Z153" i="9" s="1"/>
  <c r="X237" i="9"/>
  <c r="AA103" i="9"/>
  <c r="Z123" i="9"/>
  <c r="Z124" i="9"/>
  <c r="Z215" i="9"/>
  <c r="Y236" i="9"/>
  <c r="Y235" i="9"/>
  <c r="AA41" i="9" l="1"/>
  <c r="Z349" i="9"/>
  <c r="Z97" i="9"/>
  <c r="AA96" i="9"/>
  <c r="AA95" i="9"/>
  <c r="AB75" i="9"/>
  <c r="AA299" i="9"/>
  <c r="Z319" i="9"/>
  <c r="Z320" i="9"/>
  <c r="Z67" i="9"/>
  <c r="AA47" i="9"/>
  <c r="Z68" i="9"/>
  <c r="AA215" i="9"/>
  <c r="Z236" i="9"/>
  <c r="Z235" i="9"/>
  <c r="AC19" i="9"/>
  <c r="AB40" i="9"/>
  <c r="AB39" i="9"/>
  <c r="AA264" i="9"/>
  <c r="AA263" i="9"/>
  <c r="AB243" i="9"/>
  <c r="Z265" i="9"/>
  <c r="AA124" i="9"/>
  <c r="AA123" i="9"/>
  <c r="AB103" i="9"/>
  <c r="AA207" i="9"/>
  <c r="AA209" i="9" s="1"/>
  <c r="AA208" i="9"/>
  <c r="AB187" i="9"/>
  <c r="AB327" i="9"/>
  <c r="AA347" i="9"/>
  <c r="AA348" i="9"/>
  <c r="Y293" i="9"/>
  <c r="AB131" i="9"/>
  <c r="AA151" i="9"/>
  <c r="AA153" i="9" s="1"/>
  <c r="AA152" i="9"/>
  <c r="AC159" i="9"/>
  <c r="AB179" i="9"/>
  <c r="AB180" i="9"/>
  <c r="Z125" i="9"/>
  <c r="Y237" i="9"/>
  <c r="AA181" i="9"/>
  <c r="Y321" i="9"/>
  <c r="Z292" i="9"/>
  <c r="AA271" i="9"/>
  <c r="Z291" i="9"/>
  <c r="AA125" i="9" l="1"/>
  <c r="AA97" i="9"/>
  <c r="Z69" i="9"/>
  <c r="Z237" i="9"/>
  <c r="AA68" i="9"/>
  <c r="AA67" i="9"/>
  <c r="AB47" i="9"/>
  <c r="AB41" i="9"/>
  <c r="AD19" i="9"/>
  <c r="AC40" i="9"/>
  <c r="AC39" i="9"/>
  <c r="Z321" i="9"/>
  <c r="AC103" i="9"/>
  <c r="AB123" i="9"/>
  <c r="AB124" i="9"/>
  <c r="AA320" i="9"/>
  <c r="AA319" i="9"/>
  <c r="AB299" i="9"/>
  <c r="AA349" i="9"/>
  <c r="AC75" i="9"/>
  <c r="AB96" i="9"/>
  <c r="AB95" i="9"/>
  <c r="AB97" i="9" s="1"/>
  <c r="AC131" i="9"/>
  <c r="AB152" i="9"/>
  <c r="AB151" i="9"/>
  <c r="Z293" i="9"/>
  <c r="AB181" i="9"/>
  <c r="AB347" i="9"/>
  <c r="AC327" i="9"/>
  <c r="AB348" i="9"/>
  <c r="AB264" i="9"/>
  <c r="AB263" i="9"/>
  <c r="AB265" i="9" s="1"/>
  <c r="AC243" i="9"/>
  <c r="AB215" i="9"/>
  <c r="AA235" i="9"/>
  <c r="AA236" i="9"/>
  <c r="AA291" i="9"/>
  <c r="AA292" i="9"/>
  <c r="AB271" i="9"/>
  <c r="AD159" i="9"/>
  <c r="AC179" i="9"/>
  <c r="AC180" i="9"/>
  <c r="AB208" i="9"/>
  <c r="AB207" i="9"/>
  <c r="AC187" i="9"/>
  <c r="AA265" i="9"/>
  <c r="AA69" i="9" l="1"/>
  <c r="AC41" i="9"/>
  <c r="AB153" i="9"/>
  <c r="AA321" i="9"/>
  <c r="AB209" i="9"/>
  <c r="AB349" i="9"/>
  <c r="AE19" i="9"/>
  <c r="AD40" i="9"/>
  <c r="AD39" i="9"/>
  <c r="AA237" i="9"/>
  <c r="AB319" i="9"/>
  <c r="AC299" i="9"/>
  <c r="AB320" i="9"/>
  <c r="AC95" i="9"/>
  <c r="AD75" i="9"/>
  <c r="AC96" i="9"/>
  <c r="AC181" i="9"/>
  <c r="AD179" i="9"/>
  <c r="AD180" i="9"/>
  <c r="AE159" i="9"/>
  <c r="AB292" i="9"/>
  <c r="AB291" i="9"/>
  <c r="AB293" i="9" s="1"/>
  <c r="AC271" i="9"/>
  <c r="AC151" i="9"/>
  <c r="AC152" i="9"/>
  <c r="AD131" i="9"/>
  <c r="AB68" i="9"/>
  <c r="AB67" i="9"/>
  <c r="AC47" i="9"/>
  <c r="AB235" i="9"/>
  <c r="AB237" i="9" s="1"/>
  <c r="AB236" i="9"/>
  <c r="AC215" i="9"/>
  <c r="AB125" i="9"/>
  <c r="AD243" i="9"/>
  <c r="AC264" i="9"/>
  <c r="AC263" i="9"/>
  <c r="AC208" i="9"/>
  <c r="AC207" i="9"/>
  <c r="AC209" i="9" s="1"/>
  <c r="AD187" i="9"/>
  <c r="AA293" i="9"/>
  <c r="AC347" i="9"/>
  <c r="AD327" i="9"/>
  <c r="AC348" i="9"/>
  <c r="AC124" i="9"/>
  <c r="AD103" i="9"/>
  <c r="AC123" i="9"/>
  <c r="AD41" i="9" l="1"/>
  <c r="AC265" i="9"/>
  <c r="AC97" i="9"/>
  <c r="AC125" i="9"/>
  <c r="AD47" i="9"/>
  <c r="AC68" i="9"/>
  <c r="AC67" i="9"/>
  <c r="AB69" i="9"/>
  <c r="AE180" i="9"/>
  <c r="AE179" i="9"/>
  <c r="AF159" i="9"/>
  <c r="AC320" i="9"/>
  <c r="AC319" i="9"/>
  <c r="AD299" i="9"/>
  <c r="AB321" i="9"/>
  <c r="AD348" i="9"/>
  <c r="AD347" i="9"/>
  <c r="AD349" i="9" s="1"/>
  <c r="AE327" i="9"/>
  <c r="AE243" i="9"/>
  <c r="AD264" i="9"/>
  <c r="AD263" i="9"/>
  <c r="AE131" i="9"/>
  <c r="AD152" i="9"/>
  <c r="AD151" i="9"/>
  <c r="AD153" i="9" s="1"/>
  <c r="AD181" i="9"/>
  <c r="AC349" i="9"/>
  <c r="AC236" i="9"/>
  <c r="AD215" i="9"/>
  <c r="AC235" i="9"/>
  <c r="AD123" i="9"/>
  <c r="AE103" i="9"/>
  <c r="AD124" i="9"/>
  <c r="AC153" i="9"/>
  <c r="AE187" i="9"/>
  <c r="AD208" i="9"/>
  <c r="AD207" i="9"/>
  <c r="AD209" i="9" s="1"/>
  <c r="AC291" i="9"/>
  <c r="AD271" i="9"/>
  <c r="AC292" i="9"/>
  <c r="AD96" i="9"/>
  <c r="AD95" i="9"/>
  <c r="AE75" i="9"/>
  <c r="AF19" i="9"/>
  <c r="AE39" i="9"/>
  <c r="AE40" i="9"/>
  <c r="AE181" i="9" l="1"/>
  <c r="AC69" i="9"/>
  <c r="AE41" i="9"/>
  <c r="AD235" i="9"/>
  <c r="AE215" i="9"/>
  <c r="AD236" i="9"/>
  <c r="AG19" i="9"/>
  <c r="AF40" i="9"/>
  <c r="AF39" i="9"/>
  <c r="AF243" i="9"/>
  <c r="AE263" i="9"/>
  <c r="AE264" i="9"/>
  <c r="AF180" i="9"/>
  <c r="AG159" i="9"/>
  <c r="AF179" i="9"/>
  <c r="AF75" i="9"/>
  <c r="AE96" i="9"/>
  <c r="AE95" i="9"/>
  <c r="AD97" i="9"/>
  <c r="AF187" i="9"/>
  <c r="AE208" i="9"/>
  <c r="AE207" i="9"/>
  <c r="AE209" i="9" s="1"/>
  <c r="AE348" i="9"/>
  <c r="AE347" i="9"/>
  <c r="AE349" i="9" s="1"/>
  <c r="AF327" i="9"/>
  <c r="AE124" i="9"/>
  <c r="AE123" i="9"/>
  <c r="AE125" i="9" s="1"/>
  <c r="AF103" i="9"/>
  <c r="AE271" i="9"/>
  <c r="AD291" i="9"/>
  <c r="AD292" i="9"/>
  <c r="AD125" i="9"/>
  <c r="AF131" i="9"/>
  <c r="AE152" i="9"/>
  <c r="AE151" i="9"/>
  <c r="AE153" i="9" s="1"/>
  <c r="AD320" i="9"/>
  <c r="AD319" i="9"/>
  <c r="AD321" i="9" s="1"/>
  <c r="AE299" i="9"/>
  <c r="AC293" i="9"/>
  <c r="AC237" i="9"/>
  <c r="AD265" i="9"/>
  <c r="AC321" i="9"/>
  <c r="AE47" i="9"/>
  <c r="AD68" i="9"/>
  <c r="AD67" i="9"/>
  <c r="AD69" i="9" s="1"/>
  <c r="AF181" i="9" l="1"/>
  <c r="AF41" i="9"/>
  <c r="AE265" i="9"/>
  <c r="AE97" i="9"/>
  <c r="AG243" i="9"/>
  <c r="AF263" i="9"/>
  <c r="AF264" i="9"/>
  <c r="AG75" i="9"/>
  <c r="AF96" i="9"/>
  <c r="AF95" i="9"/>
  <c r="AG39" i="9"/>
  <c r="AH19" i="9"/>
  <c r="AG40" i="9"/>
  <c r="AF47" i="9"/>
  <c r="AE67" i="9"/>
  <c r="AE68" i="9"/>
  <c r="AG327" i="9"/>
  <c r="AF348" i="9"/>
  <c r="AF347" i="9"/>
  <c r="AF299" i="9"/>
  <c r="AE320" i="9"/>
  <c r="AE319" i="9"/>
  <c r="AD293" i="9"/>
  <c r="AH159" i="9"/>
  <c r="AG179" i="9"/>
  <c r="AG180" i="9"/>
  <c r="AG131" i="9"/>
  <c r="AF151" i="9"/>
  <c r="AF152" i="9"/>
  <c r="AF271" i="9"/>
  <c r="AE292" i="9"/>
  <c r="AE291" i="9"/>
  <c r="AF215" i="9"/>
  <c r="AE236" i="9"/>
  <c r="AE235" i="9"/>
  <c r="AF124" i="9"/>
  <c r="AG103" i="9"/>
  <c r="AF123" i="9"/>
  <c r="AF125" i="9" s="1"/>
  <c r="AG187" i="9"/>
  <c r="AF208" i="9"/>
  <c r="AF207" i="9"/>
  <c r="AD237" i="9"/>
  <c r="AF209" i="9" l="1"/>
  <c r="AE293" i="9"/>
  <c r="AG181" i="9"/>
  <c r="AE237" i="9"/>
  <c r="AF349" i="9"/>
  <c r="AG41" i="9"/>
  <c r="AG152" i="9"/>
  <c r="AG151" i="9"/>
  <c r="AG153" i="9" s="1"/>
  <c r="AH131" i="9"/>
  <c r="AF97" i="9"/>
  <c r="AH327" i="9"/>
  <c r="AG348" i="9"/>
  <c r="AG347" i="9"/>
  <c r="AI159" i="9"/>
  <c r="AH180" i="9"/>
  <c r="AH179" i="9"/>
  <c r="AH181" i="9" s="1"/>
  <c r="AH75" i="9"/>
  <c r="AG95" i="9"/>
  <c r="AG96" i="9"/>
  <c r="AE69" i="9"/>
  <c r="AG271" i="9"/>
  <c r="AF292" i="9"/>
  <c r="AF291" i="9"/>
  <c r="AE321" i="9"/>
  <c r="AG47" i="9"/>
  <c r="AF67" i="9"/>
  <c r="AF68" i="9"/>
  <c r="AF265" i="9"/>
  <c r="AG264" i="9"/>
  <c r="AG263" i="9"/>
  <c r="AH243" i="9"/>
  <c r="AG215" i="9"/>
  <c r="AF236" i="9"/>
  <c r="AF235" i="9"/>
  <c r="AH187" i="9"/>
  <c r="AG207" i="9"/>
  <c r="AG208" i="9"/>
  <c r="AH103" i="9"/>
  <c r="AG124" i="9"/>
  <c r="AG123" i="9"/>
  <c r="AG125" i="9" s="1"/>
  <c r="AF153" i="9"/>
  <c r="AG299" i="9"/>
  <c r="AF320" i="9"/>
  <c r="AF319" i="9"/>
  <c r="AF321" i="9" s="1"/>
  <c r="AH40" i="9"/>
  <c r="AH39" i="9"/>
  <c r="AI19" i="9"/>
  <c r="AG209" i="9" l="1"/>
  <c r="AF237" i="9"/>
  <c r="AH41" i="9"/>
  <c r="AI103" i="9"/>
  <c r="AH124" i="9"/>
  <c r="AH123" i="9"/>
  <c r="AG265" i="9"/>
  <c r="AI179" i="9"/>
  <c r="AI181" i="9" s="1"/>
  <c r="AJ159" i="9"/>
  <c r="AI180" i="9"/>
  <c r="AH271" i="9"/>
  <c r="AG292" i="9"/>
  <c r="AG291" i="9"/>
  <c r="AG293" i="9" s="1"/>
  <c r="AG349" i="9"/>
  <c r="AI187" i="9"/>
  <c r="AH208" i="9"/>
  <c r="AH207" i="9"/>
  <c r="AI327" i="9"/>
  <c r="AH347" i="9"/>
  <c r="AH348" i="9"/>
  <c r="AF69" i="9"/>
  <c r="AG97" i="9"/>
  <c r="AH299" i="9"/>
  <c r="AG319" i="9"/>
  <c r="AG321" i="9" s="1"/>
  <c r="AG320" i="9"/>
  <c r="AH47" i="9"/>
  <c r="AG68" i="9"/>
  <c r="AG67" i="9"/>
  <c r="AI75" i="9"/>
  <c r="AH96" i="9"/>
  <c r="AH95" i="9"/>
  <c r="AI131" i="9"/>
  <c r="AH152" i="9"/>
  <c r="AH151" i="9"/>
  <c r="AH215" i="9"/>
  <c r="AG236" i="9"/>
  <c r="AG235" i="9"/>
  <c r="AG237" i="9" s="1"/>
  <c r="AI40" i="9"/>
  <c r="AI39" i="9"/>
  <c r="AJ19" i="9"/>
  <c r="AH263" i="9"/>
  <c r="AH264" i="9"/>
  <c r="AI243" i="9"/>
  <c r="AF293" i="9"/>
  <c r="AG69" i="9" l="1"/>
  <c r="AI41" i="9"/>
  <c r="AH97" i="9"/>
  <c r="AH125" i="9"/>
  <c r="AH265" i="9"/>
  <c r="AH153" i="9"/>
  <c r="AH67" i="9"/>
  <c r="AI47" i="9"/>
  <c r="AH68" i="9"/>
  <c r="AJ327" i="9"/>
  <c r="AI347" i="9"/>
  <c r="AI348" i="9"/>
  <c r="AH209" i="9"/>
  <c r="AK159" i="9"/>
  <c r="AJ179" i="9"/>
  <c r="AJ180" i="9"/>
  <c r="AI299" i="9"/>
  <c r="AH319" i="9"/>
  <c r="AH320" i="9"/>
  <c r="AI207" i="9"/>
  <c r="AI208" i="9"/>
  <c r="AJ187" i="9"/>
  <c r="AJ131" i="9"/>
  <c r="AI151" i="9"/>
  <c r="AI152" i="9"/>
  <c r="AI95" i="9"/>
  <c r="AJ75" i="9"/>
  <c r="AI96" i="9"/>
  <c r="AJ103" i="9"/>
  <c r="AI123" i="9"/>
  <c r="AI124" i="9"/>
  <c r="AK19" i="9"/>
  <c r="AJ40" i="9"/>
  <c r="AJ39" i="9"/>
  <c r="AI264" i="9"/>
  <c r="AI263" i="9"/>
  <c r="AJ243" i="9"/>
  <c r="AI215" i="9"/>
  <c r="AH236" i="9"/>
  <c r="AH235" i="9"/>
  <c r="AH237" i="9" s="1"/>
  <c r="AH349" i="9"/>
  <c r="AH291" i="9"/>
  <c r="AH292" i="9"/>
  <c r="AI271" i="9"/>
  <c r="AI265" i="9" l="1"/>
  <c r="AJ41" i="9"/>
  <c r="AI209" i="9"/>
  <c r="AJ264" i="9"/>
  <c r="AJ263" i="9"/>
  <c r="AJ265" i="9" s="1"/>
  <c r="AK243" i="9"/>
  <c r="AI291" i="9"/>
  <c r="AJ271" i="9"/>
  <c r="AI292" i="9"/>
  <c r="AK75" i="9"/>
  <c r="AJ96" i="9"/>
  <c r="AJ95" i="9"/>
  <c r="AJ97" i="9" s="1"/>
  <c r="AI349" i="9"/>
  <c r="AI97" i="9"/>
  <c r="AH321" i="9"/>
  <c r="AK327" i="9"/>
  <c r="AJ347" i="9"/>
  <c r="AJ348" i="9"/>
  <c r="AI320" i="9"/>
  <c r="AJ299" i="9"/>
  <c r="AI319" i="9"/>
  <c r="AI321" i="9" s="1"/>
  <c r="AJ123" i="9"/>
  <c r="AK103" i="9"/>
  <c r="AJ124" i="9"/>
  <c r="AL19" i="9"/>
  <c r="AK40" i="9"/>
  <c r="AK39" i="9"/>
  <c r="AI153" i="9"/>
  <c r="AI68" i="9"/>
  <c r="AI67" i="9"/>
  <c r="AJ47" i="9"/>
  <c r="AK131" i="9"/>
  <c r="AJ152" i="9"/>
  <c r="AJ151" i="9"/>
  <c r="AJ181" i="9"/>
  <c r="AH69" i="9"/>
  <c r="AH293" i="9"/>
  <c r="AJ215" i="9"/>
  <c r="AI236" i="9"/>
  <c r="AI235" i="9"/>
  <c r="AI237" i="9" s="1"/>
  <c r="AI125" i="9"/>
  <c r="AJ208" i="9"/>
  <c r="AJ207" i="9"/>
  <c r="AK187" i="9"/>
  <c r="AK179" i="9"/>
  <c r="AL159" i="9"/>
  <c r="AK180" i="9"/>
  <c r="AI69" i="9" l="1"/>
  <c r="AJ153" i="9"/>
  <c r="AM19" i="9"/>
  <c r="AL40" i="9"/>
  <c r="AL39" i="9"/>
  <c r="AJ349" i="9"/>
  <c r="AK151" i="9"/>
  <c r="AL131" i="9"/>
  <c r="AK152" i="9"/>
  <c r="AK347" i="9"/>
  <c r="AK348" i="9"/>
  <c r="AL327" i="9"/>
  <c r="AJ292" i="9"/>
  <c r="AJ291" i="9"/>
  <c r="AK271" i="9"/>
  <c r="AJ68" i="9"/>
  <c r="AJ67" i="9"/>
  <c r="AK47" i="9"/>
  <c r="AK124" i="9"/>
  <c r="AL103" i="9"/>
  <c r="AK123" i="9"/>
  <c r="AK125" i="9" s="1"/>
  <c r="AI293" i="9"/>
  <c r="AJ235" i="9"/>
  <c r="AK215" i="9"/>
  <c r="AJ236" i="9"/>
  <c r="AJ125" i="9"/>
  <c r="AL243" i="9"/>
  <c r="AK264" i="9"/>
  <c r="AK263" i="9"/>
  <c r="AK265" i="9" s="1"/>
  <c r="AK181" i="9"/>
  <c r="AL179" i="9"/>
  <c r="AL180" i="9"/>
  <c r="AM159" i="9"/>
  <c r="AK208" i="9"/>
  <c r="AK207" i="9"/>
  <c r="AL187" i="9"/>
  <c r="AJ319" i="9"/>
  <c r="AK299" i="9"/>
  <c r="AJ320" i="9"/>
  <c r="AK95" i="9"/>
  <c r="AK96" i="9"/>
  <c r="AL75" i="9"/>
  <c r="AJ209" i="9"/>
  <c r="AK41" i="9"/>
  <c r="AJ321" i="9" l="1"/>
  <c r="AK349" i="9"/>
  <c r="AL181" i="9"/>
  <c r="AL41" i="9"/>
  <c r="AJ69" i="9"/>
  <c r="AM180" i="9"/>
  <c r="AM179" i="9"/>
  <c r="AN159" i="9"/>
  <c r="AK97" i="9"/>
  <c r="AK236" i="9"/>
  <c r="AL215" i="9"/>
  <c r="AK235" i="9"/>
  <c r="AL152" i="9"/>
  <c r="AL151" i="9"/>
  <c r="AM131" i="9"/>
  <c r="AK291" i="9"/>
  <c r="AL271" i="9"/>
  <c r="AK292" i="9"/>
  <c r="AK153" i="9"/>
  <c r="AL47" i="9"/>
  <c r="AK68" i="9"/>
  <c r="AK67" i="9"/>
  <c r="AJ237" i="9"/>
  <c r="AK320" i="9"/>
  <c r="AK319" i="9"/>
  <c r="AL299" i="9"/>
  <c r="AJ293" i="9"/>
  <c r="AL96" i="9"/>
  <c r="AM75" i="9"/>
  <c r="AL95" i="9"/>
  <c r="AM187" i="9"/>
  <c r="AL208" i="9"/>
  <c r="AL207" i="9"/>
  <c r="AL123" i="9"/>
  <c r="AM103" i="9"/>
  <c r="AL124" i="9"/>
  <c r="AL347" i="9"/>
  <c r="AM327" i="9"/>
  <c r="AL348" i="9"/>
  <c r="AK209" i="9"/>
  <c r="AM243" i="9"/>
  <c r="AL264" i="9"/>
  <c r="AL263" i="9"/>
  <c r="AN19" i="9"/>
  <c r="AM39" i="9"/>
  <c r="AM40" i="9"/>
  <c r="AM181" i="9" l="1"/>
  <c r="AL209" i="9"/>
  <c r="AK321" i="9"/>
  <c r="AL349" i="9"/>
  <c r="AM41" i="9"/>
  <c r="AK237" i="9"/>
  <c r="AN75" i="9"/>
  <c r="AM95" i="9"/>
  <c r="AM96" i="9"/>
  <c r="AM47" i="9"/>
  <c r="AL68" i="9"/>
  <c r="AL67" i="9"/>
  <c r="AL265" i="9"/>
  <c r="AM124" i="9"/>
  <c r="AM123" i="9"/>
  <c r="AN103" i="9"/>
  <c r="AL235" i="9"/>
  <c r="AL236" i="9"/>
  <c r="AM215" i="9"/>
  <c r="AO19" i="9"/>
  <c r="AN40" i="9"/>
  <c r="AN39" i="9"/>
  <c r="AN41" i="9" s="1"/>
  <c r="AL320" i="9"/>
  <c r="AL319" i="9"/>
  <c r="AM299" i="9"/>
  <c r="AM271" i="9"/>
  <c r="AL291" i="9"/>
  <c r="AL292" i="9"/>
  <c r="AL125" i="9"/>
  <c r="AK293" i="9"/>
  <c r="AN180" i="9"/>
  <c r="AN179" i="9"/>
  <c r="AO159" i="9"/>
  <c r="AN243" i="9"/>
  <c r="AM263" i="9"/>
  <c r="AM264" i="9"/>
  <c r="AN187" i="9"/>
  <c r="AM208" i="9"/>
  <c r="AM207" i="9"/>
  <c r="AM152" i="9"/>
  <c r="AN131" i="9"/>
  <c r="AM151" i="9"/>
  <c r="AM348" i="9"/>
  <c r="AM347" i="9"/>
  <c r="AN327" i="9"/>
  <c r="AL97" i="9"/>
  <c r="AK69" i="9"/>
  <c r="AL153" i="9"/>
  <c r="AM153" i="9" l="1"/>
  <c r="AN181" i="9"/>
  <c r="AL321" i="9"/>
  <c r="AM349" i="9"/>
  <c r="AL69" i="9"/>
  <c r="AO39" i="9"/>
  <c r="AP19" i="9"/>
  <c r="AO40" i="9"/>
  <c r="AO327" i="9"/>
  <c r="AN348" i="9"/>
  <c r="AN347" i="9"/>
  <c r="AN349" i="9" s="1"/>
  <c r="AL293" i="9"/>
  <c r="AN215" i="9"/>
  <c r="AM236" i="9"/>
  <c r="AM235" i="9"/>
  <c r="AO187" i="9"/>
  <c r="AN208" i="9"/>
  <c r="AN207" i="9"/>
  <c r="AN209" i="9" s="1"/>
  <c r="AO243" i="9"/>
  <c r="AN263" i="9"/>
  <c r="AN264" i="9"/>
  <c r="AN271" i="9"/>
  <c r="AM291" i="9"/>
  <c r="AM292" i="9"/>
  <c r="AN47" i="9"/>
  <c r="AM67" i="9"/>
  <c r="AM68" i="9"/>
  <c r="AM265" i="9"/>
  <c r="AN151" i="9"/>
  <c r="AO131" i="9"/>
  <c r="AN152" i="9"/>
  <c r="AP159" i="9"/>
  <c r="AO179" i="9"/>
  <c r="AO180" i="9"/>
  <c r="AN299" i="9"/>
  <c r="AM320" i="9"/>
  <c r="AM319" i="9"/>
  <c r="AM321" i="9" s="1"/>
  <c r="AL237" i="9"/>
  <c r="AN124" i="9"/>
  <c r="AN123" i="9"/>
  <c r="AN125" i="9" s="1"/>
  <c r="AO103" i="9"/>
  <c r="AM97" i="9"/>
  <c r="AM209" i="9"/>
  <c r="AM125" i="9"/>
  <c r="AO75" i="9"/>
  <c r="AN96" i="9"/>
  <c r="AN95" i="9"/>
  <c r="AN97" i="9" s="1"/>
  <c r="AN153" i="9" l="1"/>
  <c r="AM69" i="9"/>
  <c r="AO215" i="9"/>
  <c r="AN236" i="9"/>
  <c r="AN235" i="9"/>
  <c r="AN237" i="9" s="1"/>
  <c r="AN265" i="9"/>
  <c r="AO95" i="9"/>
  <c r="AP75" i="9"/>
  <c r="AO96" i="9"/>
  <c r="AO299" i="9"/>
  <c r="AN320" i="9"/>
  <c r="AN319" i="9"/>
  <c r="AN321" i="9" s="1"/>
  <c r="AO264" i="9"/>
  <c r="AO263" i="9"/>
  <c r="AP243" i="9"/>
  <c r="AP103" i="9"/>
  <c r="AO124" i="9"/>
  <c r="AO123" i="9"/>
  <c r="AO181" i="9"/>
  <c r="AO47" i="9"/>
  <c r="AN67" i="9"/>
  <c r="AN69" i="9" s="1"/>
  <c r="AN68" i="9"/>
  <c r="AP327" i="9"/>
  <c r="AO348" i="9"/>
  <c r="AO347" i="9"/>
  <c r="AQ159" i="9"/>
  <c r="AP180" i="9"/>
  <c r="AP179" i="9"/>
  <c r="AP187" i="9"/>
  <c r="AO207" i="9"/>
  <c r="AO208" i="9"/>
  <c r="AM293" i="9"/>
  <c r="AM237" i="9"/>
  <c r="AP40" i="9"/>
  <c r="AP39" i="9"/>
  <c r="AQ19" i="9"/>
  <c r="AP131" i="9"/>
  <c r="AO152" i="9"/>
  <c r="AO151" i="9"/>
  <c r="AO153" i="9" s="1"/>
  <c r="AO271" i="9"/>
  <c r="AN291" i="9"/>
  <c r="AN292" i="9"/>
  <c r="AO41" i="9"/>
  <c r="AP181" i="9" l="1"/>
  <c r="AQ180" i="9"/>
  <c r="AQ179" i="9"/>
  <c r="AQ181" i="9" s="1"/>
  <c r="AR159" i="9"/>
  <c r="AO125" i="9"/>
  <c r="AP299" i="9"/>
  <c r="AO319" i="9"/>
  <c r="AO320" i="9"/>
  <c r="AN293" i="9"/>
  <c r="AO349" i="9"/>
  <c r="AP271" i="9"/>
  <c r="AO292" i="9"/>
  <c r="AO291" i="9"/>
  <c r="AO293" i="9" s="1"/>
  <c r="AQ327" i="9"/>
  <c r="AP348" i="9"/>
  <c r="AP347" i="9"/>
  <c r="AP349" i="9" s="1"/>
  <c r="AP263" i="9"/>
  <c r="AP264" i="9"/>
  <c r="AQ243" i="9"/>
  <c r="AO97" i="9"/>
  <c r="AQ103" i="9"/>
  <c r="AP124" i="9"/>
  <c r="AP123" i="9"/>
  <c r="AP125" i="9" s="1"/>
  <c r="AO209" i="9"/>
  <c r="AO265" i="9"/>
  <c r="AQ75" i="9"/>
  <c r="AP95" i="9"/>
  <c r="AP96" i="9"/>
  <c r="AQ131" i="9"/>
  <c r="AP152" i="9"/>
  <c r="AP151" i="9"/>
  <c r="AP153" i="9" s="1"/>
  <c r="AQ187" i="9"/>
  <c r="AP208" i="9"/>
  <c r="AP207" i="9"/>
  <c r="AQ40" i="9"/>
  <c r="AQ39" i="9"/>
  <c r="AR19" i="9"/>
  <c r="AP47" i="9"/>
  <c r="AO68" i="9"/>
  <c r="AO67" i="9"/>
  <c r="AP41" i="9"/>
  <c r="AP215" i="9"/>
  <c r="AO235" i="9"/>
  <c r="AO236" i="9"/>
  <c r="AP265" i="9" l="1"/>
  <c r="AP97" i="9"/>
  <c r="AO69" i="9"/>
  <c r="AQ207" i="9"/>
  <c r="AQ208" i="9"/>
  <c r="AR187" i="9"/>
  <c r="AO321" i="9"/>
  <c r="AP67" i="9"/>
  <c r="AP68" i="9"/>
  <c r="AQ47" i="9"/>
  <c r="AR327" i="9"/>
  <c r="AQ347" i="9"/>
  <c r="AQ348" i="9"/>
  <c r="AQ299" i="9"/>
  <c r="AP319" i="9"/>
  <c r="AP320" i="9"/>
  <c r="AS19" i="9"/>
  <c r="AR40" i="9"/>
  <c r="AR39" i="9"/>
  <c r="AR131" i="9"/>
  <c r="AQ151" i="9"/>
  <c r="AQ152" i="9"/>
  <c r="AQ123" i="9"/>
  <c r="AR103" i="9"/>
  <c r="AQ124" i="9"/>
  <c r="AQ41" i="9"/>
  <c r="AS159" i="9"/>
  <c r="AR179" i="9"/>
  <c r="AR180" i="9"/>
  <c r="AO237" i="9"/>
  <c r="AQ264" i="9"/>
  <c r="AQ263" i="9"/>
  <c r="AR243" i="9"/>
  <c r="AP292" i="9"/>
  <c r="AQ271" i="9"/>
  <c r="AP291" i="9"/>
  <c r="AQ215" i="9"/>
  <c r="AP236" i="9"/>
  <c r="AP235" i="9"/>
  <c r="AP237" i="9" s="1"/>
  <c r="AP209" i="9"/>
  <c r="AQ96" i="9"/>
  <c r="AQ95" i="9"/>
  <c r="AR75" i="9"/>
  <c r="AQ265" i="9" l="1"/>
  <c r="AQ349" i="9"/>
  <c r="AP69" i="9"/>
  <c r="AQ97" i="9"/>
  <c r="AQ68" i="9"/>
  <c r="AQ67" i="9"/>
  <c r="AR47" i="9"/>
  <c r="AR264" i="9"/>
  <c r="AR263" i="9"/>
  <c r="AS243" i="9"/>
  <c r="AT19" i="9"/>
  <c r="AS40" i="9"/>
  <c r="AS39" i="9"/>
  <c r="AQ125" i="9"/>
  <c r="AP321" i="9"/>
  <c r="AQ320" i="9"/>
  <c r="AQ319" i="9"/>
  <c r="AR299" i="9"/>
  <c r="AR208" i="9"/>
  <c r="AR207" i="9"/>
  <c r="AR209" i="9" s="1"/>
  <c r="AS187" i="9"/>
  <c r="AR215" i="9"/>
  <c r="AQ236" i="9"/>
  <c r="AQ235" i="9"/>
  <c r="AQ237" i="9" s="1"/>
  <c r="AQ153" i="9"/>
  <c r="AP293" i="9"/>
  <c r="AR181" i="9"/>
  <c r="AS131" i="9"/>
  <c r="AR152" i="9"/>
  <c r="AR151" i="9"/>
  <c r="AQ209" i="9"/>
  <c r="AR123" i="9"/>
  <c r="AR124" i="9"/>
  <c r="AS103" i="9"/>
  <c r="AS75" i="9"/>
  <c r="AR95" i="9"/>
  <c r="AR96" i="9"/>
  <c r="AQ291" i="9"/>
  <c r="AQ292" i="9"/>
  <c r="AR271" i="9"/>
  <c r="AT159" i="9"/>
  <c r="AS180" i="9"/>
  <c r="AS179" i="9"/>
  <c r="AR41" i="9"/>
  <c r="AS327" i="9"/>
  <c r="AR348" i="9"/>
  <c r="AR347" i="9"/>
  <c r="AQ293" i="9" l="1"/>
  <c r="AQ321" i="9"/>
  <c r="AR265" i="9"/>
  <c r="AQ69" i="9"/>
  <c r="AR97" i="9"/>
  <c r="AS151" i="9"/>
  <c r="AT131" i="9"/>
  <c r="AS152" i="9"/>
  <c r="AS181" i="9"/>
  <c r="AS95" i="9"/>
  <c r="AT75" i="9"/>
  <c r="AS96" i="9"/>
  <c r="AU19" i="9"/>
  <c r="AT40" i="9"/>
  <c r="AT39" i="9"/>
  <c r="AT41" i="9" s="1"/>
  <c r="AT179" i="9"/>
  <c r="AU159" i="9"/>
  <c r="AT180" i="9"/>
  <c r="AR292" i="9"/>
  <c r="AR291" i="9"/>
  <c r="AS271" i="9"/>
  <c r="AR125" i="9"/>
  <c r="AS124" i="9"/>
  <c r="AT103" i="9"/>
  <c r="AS123" i="9"/>
  <c r="AT243" i="9"/>
  <c r="AS264" i="9"/>
  <c r="AS263" i="9"/>
  <c r="AR349" i="9"/>
  <c r="AR68" i="9"/>
  <c r="AR67" i="9"/>
  <c r="AR69" i="9" s="1"/>
  <c r="AS47" i="9"/>
  <c r="AR319" i="9"/>
  <c r="AR320" i="9"/>
  <c r="AS299" i="9"/>
  <c r="AR153" i="9"/>
  <c r="AR235" i="9"/>
  <c r="AR236" i="9"/>
  <c r="AS215" i="9"/>
  <c r="AS347" i="9"/>
  <c r="AT327" i="9"/>
  <c r="AS348" i="9"/>
  <c r="AS208" i="9"/>
  <c r="AS207" i="9"/>
  <c r="AT187" i="9"/>
  <c r="AS41" i="9"/>
  <c r="AS236" i="9" l="1"/>
  <c r="AS235" i="9"/>
  <c r="AS237" i="9" s="1"/>
  <c r="AT215" i="9"/>
  <c r="AU187" i="9"/>
  <c r="AT208" i="9"/>
  <c r="AT207" i="9"/>
  <c r="AR237" i="9"/>
  <c r="AS291" i="9"/>
  <c r="AS293" i="9" s="1"/>
  <c r="AT271" i="9"/>
  <c r="AS292" i="9"/>
  <c r="AV19" i="9"/>
  <c r="AU39" i="9"/>
  <c r="AU40" i="9"/>
  <c r="AS209" i="9"/>
  <c r="AS265" i="9"/>
  <c r="AR293" i="9"/>
  <c r="AU243" i="9"/>
  <c r="AT264" i="9"/>
  <c r="AT263" i="9"/>
  <c r="AT265" i="9" s="1"/>
  <c r="AS97" i="9"/>
  <c r="AT347" i="9"/>
  <c r="AT349" i="9" s="1"/>
  <c r="AU327" i="9"/>
  <c r="AT348" i="9"/>
  <c r="AR321" i="9"/>
  <c r="AS125" i="9"/>
  <c r="AU180" i="9"/>
  <c r="AU179" i="9"/>
  <c r="AU181" i="9" s="1"/>
  <c r="AV159" i="9"/>
  <c r="AT96" i="9"/>
  <c r="AU75" i="9"/>
  <c r="AT95" i="9"/>
  <c r="AS349" i="9"/>
  <c r="AT47" i="9"/>
  <c r="AS68" i="9"/>
  <c r="AS67" i="9"/>
  <c r="AS69" i="9" s="1"/>
  <c r="AT123" i="9"/>
  <c r="AU103" i="9"/>
  <c r="AT124" i="9"/>
  <c r="AT181" i="9"/>
  <c r="AS320" i="9"/>
  <c r="AS319" i="9"/>
  <c r="AT299" i="9"/>
  <c r="AT152" i="9"/>
  <c r="AT151" i="9"/>
  <c r="AT153" i="9" s="1"/>
  <c r="AU131" i="9"/>
  <c r="AS153" i="9"/>
  <c r="AT209" i="9" l="1"/>
  <c r="AT125" i="9"/>
  <c r="AT97" i="9"/>
  <c r="AU96" i="9"/>
  <c r="AV75" i="9"/>
  <c r="AU95" i="9"/>
  <c r="AU97" i="9" s="1"/>
  <c r="AU348" i="9"/>
  <c r="AU347" i="9"/>
  <c r="AV327" i="9"/>
  <c r="AU124" i="9"/>
  <c r="AU123" i="9"/>
  <c r="AV103" i="9"/>
  <c r="AU41" i="9"/>
  <c r="AV187" i="9"/>
  <c r="AU208" i="9"/>
  <c r="AU207" i="9"/>
  <c r="AU209" i="9" s="1"/>
  <c r="AU152" i="9"/>
  <c r="AV131" i="9"/>
  <c r="AU151" i="9"/>
  <c r="AW19" i="9"/>
  <c r="AV40" i="9"/>
  <c r="AV39" i="9"/>
  <c r="AT235" i="9"/>
  <c r="AT236" i="9"/>
  <c r="AU215" i="9"/>
  <c r="AW159" i="9"/>
  <c r="AV180" i="9"/>
  <c r="AV179" i="9"/>
  <c r="AT320" i="9"/>
  <c r="AT319" i="9"/>
  <c r="AT321" i="9" s="1"/>
  <c r="AU299" i="9"/>
  <c r="AS321" i="9"/>
  <c r="AU47" i="9"/>
  <c r="AT68" i="9"/>
  <c r="AT67" i="9"/>
  <c r="AV243" i="9"/>
  <c r="AU263" i="9"/>
  <c r="AU264" i="9"/>
  <c r="AU271" i="9"/>
  <c r="AT291" i="9"/>
  <c r="AT292" i="9"/>
  <c r="AV41" i="9" l="1"/>
  <c r="AU349" i="9"/>
  <c r="AV181" i="9"/>
  <c r="AT293" i="9"/>
  <c r="AX159" i="9"/>
  <c r="AW179" i="9"/>
  <c r="AW180" i="9"/>
  <c r="AV151" i="9"/>
  <c r="AW131" i="9"/>
  <c r="AV152" i="9"/>
  <c r="AV47" i="9"/>
  <c r="AU67" i="9"/>
  <c r="AU68" i="9"/>
  <c r="AV215" i="9"/>
  <c r="AU236" i="9"/>
  <c r="AU235" i="9"/>
  <c r="AW327" i="9"/>
  <c r="AV348" i="9"/>
  <c r="AV347" i="9"/>
  <c r="AV299" i="9"/>
  <c r="AU320" i="9"/>
  <c r="AU319" i="9"/>
  <c r="AU321" i="9" s="1"/>
  <c r="AT237" i="9"/>
  <c r="AW187" i="9"/>
  <c r="AV208" i="9"/>
  <c r="AV207" i="9"/>
  <c r="AW75" i="9"/>
  <c r="AV95" i="9"/>
  <c r="AV96" i="9"/>
  <c r="AW243" i="9"/>
  <c r="AV263" i="9"/>
  <c r="AV264" i="9"/>
  <c r="AW39" i="9"/>
  <c r="AW40" i="9"/>
  <c r="AX19" i="9"/>
  <c r="AV124" i="9"/>
  <c r="AW103" i="9"/>
  <c r="AV123" i="9"/>
  <c r="AV271" i="9"/>
  <c r="AU291" i="9"/>
  <c r="AU292" i="9"/>
  <c r="AU265" i="9"/>
  <c r="AT69" i="9"/>
  <c r="AU153" i="9"/>
  <c r="AU125" i="9"/>
  <c r="AV209" i="9" l="1"/>
  <c r="AU237" i="9"/>
  <c r="AV97" i="9"/>
  <c r="AU69" i="9"/>
  <c r="AW299" i="9"/>
  <c r="AV320" i="9"/>
  <c r="AV319" i="9"/>
  <c r="AX40" i="9"/>
  <c r="AX39" i="9"/>
  <c r="AY19" i="9"/>
  <c r="AX75" i="9"/>
  <c r="AW96" i="9"/>
  <c r="AW95" i="9"/>
  <c r="AV349" i="9"/>
  <c r="AW47" i="9"/>
  <c r="AV67" i="9"/>
  <c r="AV68" i="9"/>
  <c r="AW41" i="9"/>
  <c r="AX327" i="9"/>
  <c r="AW348" i="9"/>
  <c r="AW347" i="9"/>
  <c r="AW152" i="9"/>
  <c r="AX131" i="9"/>
  <c r="AW151" i="9"/>
  <c r="AW153" i="9" s="1"/>
  <c r="AX187" i="9"/>
  <c r="AW207" i="9"/>
  <c r="AW208" i="9"/>
  <c r="AV153" i="9"/>
  <c r="AW271" i="9"/>
  <c r="AV291" i="9"/>
  <c r="AV292" i="9"/>
  <c r="AV265" i="9"/>
  <c r="AV125" i="9"/>
  <c r="AW264" i="9"/>
  <c r="AW263" i="9"/>
  <c r="AX243" i="9"/>
  <c r="AW215" i="9"/>
  <c r="AV236" i="9"/>
  <c r="AV235" i="9"/>
  <c r="AV237" i="9" s="1"/>
  <c r="AW181" i="9"/>
  <c r="AU293" i="9"/>
  <c r="AX103" i="9"/>
  <c r="AW123" i="9"/>
  <c r="AW124" i="9"/>
  <c r="AY159" i="9"/>
  <c r="AX179" i="9"/>
  <c r="AX180" i="9"/>
  <c r="AV321" i="9" l="1"/>
  <c r="AW209" i="9"/>
  <c r="AX41" i="9"/>
  <c r="AW125" i="9"/>
  <c r="AX263" i="9"/>
  <c r="AX264" i="9"/>
  <c r="AY243" i="9"/>
  <c r="AW265" i="9"/>
  <c r="AY327" i="9"/>
  <c r="AX347" i="9"/>
  <c r="AX348" i="9"/>
  <c r="AX96" i="9"/>
  <c r="AX95" i="9"/>
  <c r="AY75" i="9"/>
  <c r="AV69" i="9"/>
  <c r="AY131" i="9"/>
  <c r="AX152" i="9"/>
  <c r="AX151" i="9"/>
  <c r="AX153" i="9" s="1"/>
  <c r="AX47" i="9"/>
  <c r="AW68" i="9"/>
  <c r="AW67" i="9"/>
  <c r="AY40" i="9"/>
  <c r="AY39" i="9"/>
  <c r="AZ19" i="9"/>
  <c r="AX181" i="9"/>
  <c r="AV293" i="9"/>
  <c r="AY103" i="9"/>
  <c r="AX124" i="9"/>
  <c r="AX123" i="9"/>
  <c r="AY187" i="9"/>
  <c r="AX208" i="9"/>
  <c r="AX207" i="9"/>
  <c r="AY180" i="9"/>
  <c r="AY179" i="9"/>
  <c r="AY181" i="9" s="1"/>
  <c r="AZ159" i="9"/>
  <c r="AX215" i="9"/>
  <c r="AW235" i="9"/>
  <c r="AW236" i="9"/>
  <c r="AX271" i="9"/>
  <c r="AW291" i="9"/>
  <c r="AW292" i="9"/>
  <c r="AW349" i="9"/>
  <c r="AW97" i="9"/>
  <c r="AX299" i="9"/>
  <c r="AW319" i="9"/>
  <c r="AW320" i="9"/>
  <c r="AY41" i="9" l="1"/>
  <c r="AW237" i="9"/>
  <c r="AW321" i="9"/>
  <c r="AY215" i="9"/>
  <c r="AX236" i="9"/>
  <c r="AX235" i="9"/>
  <c r="BA159" i="9"/>
  <c r="AZ179" i="9"/>
  <c r="AZ180" i="9"/>
  <c r="AY123" i="9"/>
  <c r="AZ103" i="9"/>
  <c r="AY124" i="9"/>
  <c r="AX67" i="9"/>
  <c r="AX68" i="9"/>
  <c r="AY47" i="9"/>
  <c r="AX349" i="9"/>
  <c r="AZ327" i="9"/>
  <c r="AY347" i="9"/>
  <c r="AY348" i="9"/>
  <c r="AY299" i="9"/>
  <c r="AX319" i="9"/>
  <c r="AX320" i="9"/>
  <c r="AW293" i="9"/>
  <c r="AX209" i="9"/>
  <c r="BA19" i="9"/>
  <c r="AZ40" i="9"/>
  <c r="AZ39" i="9"/>
  <c r="AZ131" i="9"/>
  <c r="AY151" i="9"/>
  <c r="AY152" i="9"/>
  <c r="AX291" i="9"/>
  <c r="AX292" i="9"/>
  <c r="AY271" i="9"/>
  <c r="AY264" i="9"/>
  <c r="AY263" i="9"/>
  <c r="AZ243" i="9"/>
  <c r="AY207" i="9"/>
  <c r="AY208" i="9"/>
  <c r="AZ187" i="9"/>
  <c r="AY95" i="9"/>
  <c r="AY96" i="9"/>
  <c r="AZ75" i="9"/>
  <c r="AX125" i="9"/>
  <c r="AW69" i="9"/>
  <c r="AX97" i="9"/>
  <c r="AX265" i="9"/>
  <c r="AY265" i="9" l="1"/>
  <c r="AZ41" i="9"/>
  <c r="AX237" i="9"/>
  <c r="AX321" i="9"/>
  <c r="AY125" i="9"/>
  <c r="AY349" i="9"/>
  <c r="BB19" i="9"/>
  <c r="BA40" i="9"/>
  <c r="BA39" i="9"/>
  <c r="AZ348" i="9"/>
  <c r="AZ347" i="9"/>
  <c r="BA327" i="9"/>
  <c r="AZ181" i="9"/>
  <c r="AY97" i="9"/>
  <c r="AZ208" i="9"/>
  <c r="AZ207" i="9"/>
  <c r="AZ209" i="9" s="1"/>
  <c r="BA187" i="9"/>
  <c r="AX293" i="9"/>
  <c r="AY68" i="9"/>
  <c r="AY67" i="9"/>
  <c r="AZ47" i="9"/>
  <c r="BA180" i="9"/>
  <c r="BA179" i="9"/>
  <c r="BB159" i="9"/>
  <c r="AZ123" i="9"/>
  <c r="AZ124" i="9"/>
  <c r="BA103" i="9"/>
  <c r="AY209" i="9"/>
  <c r="AX69" i="9"/>
  <c r="BA75" i="9"/>
  <c r="AZ96" i="9"/>
  <c r="AZ95" i="9"/>
  <c r="AZ97" i="9" s="1"/>
  <c r="AY291" i="9"/>
  <c r="AY292" i="9"/>
  <c r="AZ271" i="9"/>
  <c r="AY153" i="9"/>
  <c r="AZ264" i="9"/>
  <c r="AZ263" i="9"/>
  <c r="BA243" i="9"/>
  <c r="AZ152" i="9"/>
  <c r="BA131" i="9"/>
  <c r="AZ151" i="9"/>
  <c r="AY320" i="9"/>
  <c r="AZ299" i="9"/>
  <c r="AY319" i="9"/>
  <c r="AZ215" i="9"/>
  <c r="AY235" i="9"/>
  <c r="AY236" i="9"/>
  <c r="BA181" i="9" l="1"/>
  <c r="AY321" i="9"/>
  <c r="AZ153" i="9"/>
  <c r="BA41" i="9"/>
  <c r="AY293" i="9"/>
  <c r="AZ125" i="9"/>
  <c r="AZ349" i="9"/>
  <c r="AZ68" i="9"/>
  <c r="AZ67" i="9"/>
  <c r="BA47" i="9"/>
  <c r="AZ319" i="9"/>
  <c r="BA299" i="9"/>
  <c r="AZ320" i="9"/>
  <c r="AY69" i="9"/>
  <c r="BA347" i="9"/>
  <c r="BA348" i="9"/>
  <c r="BB327" i="9"/>
  <c r="AZ292" i="9"/>
  <c r="AZ291" i="9"/>
  <c r="AZ293" i="9" s="1"/>
  <c r="BA271" i="9"/>
  <c r="BA124" i="9"/>
  <c r="BA123" i="9"/>
  <c r="BB103" i="9"/>
  <c r="BA208" i="9"/>
  <c r="BA207" i="9"/>
  <c r="BB187" i="9"/>
  <c r="BB179" i="9"/>
  <c r="BB180" i="9"/>
  <c r="BC159" i="9"/>
  <c r="BB243" i="9"/>
  <c r="BA264" i="9"/>
  <c r="BA263" i="9"/>
  <c r="BC19" i="9"/>
  <c r="BB40" i="9"/>
  <c r="BB39" i="9"/>
  <c r="BB131" i="9"/>
  <c r="BA151" i="9"/>
  <c r="BA152" i="9"/>
  <c r="AY237" i="9"/>
  <c r="AZ235" i="9"/>
  <c r="BA215" i="9"/>
  <c r="AZ236" i="9"/>
  <c r="AZ265" i="9"/>
  <c r="BA95" i="9"/>
  <c r="BB75" i="9"/>
  <c r="BA96" i="9"/>
  <c r="BB41" i="9" l="1"/>
  <c r="BA209" i="9"/>
  <c r="BB181" i="9"/>
  <c r="AZ69" i="9"/>
  <c r="BA349" i="9"/>
  <c r="BA153" i="9"/>
  <c r="BB123" i="9"/>
  <c r="BB124" i="9"/>
  <c r="BC103" i="9"/>
  <c r="BC243" i="9"/>
  <c r="BB264" i="9"/>
  <c r="BB263" i="9"/>
  <c r="BA125" i="9"/>
  <c r="BB95" i="9"/>
  <c r="BB96" i="9"/>
  <c r="BC75" i="9"/>
  <c r="BC179" i="9"/>
  <c r="BD159" i="9"/>
  <c r="BC180" i="9"/>
  <c r="BA97" i="9"/>
  <c r="BB152" i="9"/>
  <c r="BC131" i="9"/>
  <c r="BB151" i="9"/>
  <c r="BA291" i="9"/>
  <c r="BB271" i="9"/>
  <c r="BA292" i="9"/>
  <c r="BA320" i="9"/>
  <c r="BA319" i="9"/>
  <c r="BB299" i="9"/>
  <c r="AZ321" i="9"/>
  <c r="BC187" i="9"/>
  <c r="BB208" i="9"/>
  <c r="BB207" i="9"/>
  <c r="BB47" i="9"/>
  <c r="BA68" i="9"/>
  <c r="BA67" i="9"/>
  <c r="BA236" i="9"/>
  <c r="BB215" i="9"/>
  <c r="BA235" i="9"/>
  <c r="BD19" i="9"/>
  <c r="BC39" i="9"/>
  <c r="BC40" i="9"/>
  <c r="BB347" i="9"/>
  <c r="BC327" i="9"/>
  <c r="BB348" i="9"/>
  <c r="AZ237" i="9"/>
  <c r="BA265" i="9"/>
  <c r="BB265" i="9" l="1"/>
  <c r="BB209" i="9"/>
  <c r="BB97" i="9"/>
  <c r="BA69" i="9"/>
  <c r="BA321" i="9"/>
  <c r="BC41" i="9"/>
  <c r="BB320" i="9"/>
  <c r="BB319" i="9"/>
  <c r="BC299" i="9"/>
  <c r="BB235" i="9"/>
  <c r="BB236" i="9"/>
  <c r="BC215" i="9"/>
  <c r="BC348" i="9"/>
  <c r="BC347" i="9"/>
  <c r="BD327" i="9"/>
  <c r="BC47" i="9"/>
  <c r="BB68" i="9"/>
  <c r="BB67" i="9"/>
  <c r="BD179" i="9"/>
  <c r="BE159" i="9"/>
  <c r="BD180" i="9"/>
  <c r="BD243" i="9"/>
  <c r="BC264" i="9"/>
  <c r="BC263" i="9"/>
  <c r="BC265" i="9" s="1"/>
  <c r="BC271" i="9"/>
  <c r="BB291" i="9"/>
  <c r="BB292" i="9"/>
  <c r="BC181" i="9"/>
  <c r="BC124" i="9"/>
  <c r="BC123" i="9"/>
  <c r="BD103" i="9"/>
  <c r="BC152" i="9"/>
  <c r="BD131" i="9"/>
  <c r="BC151" i="9"/>
  <c r="BE19" i="9"/>
  <c r="BD40" i="9"/>
  <c r="BD39" i="9"/>
  <c r="BD41" i="9" s="1"/>
  <c r="BA293" i="9"/>
  <c r="BD75" i="9"/>
  <c r="BC95" i="9"/>
  <c r="BC96" i="9"/>
  <c r="BB349" i="9"/>
  <c r="BA237" i="9"/>
  <c r="BD187" i="9"/>
  <c r="BC208" i="9"/>
  <c r="BC207" i="9"/>
  <c r="BB153" i="9"/>
  <c r="BB125" i="9"/>
  <c r="BB321" i="9" l="1"/>
  <c r="BC153" i="9"/>
  <c r="BB293" i="9"/>
  <c r="BB69" i="9"/>
  <c r="BC97" i="9"/>
  <c r="BC209" i="9"/>
  <c r="BC125" i="9"/>
  <c r="BC349" i="9"/>
  <c r="BF159" i="9"/>
  <c r="BE180" i="9"/>
  <c r="BE179" i="9"/>
  <c r="BD215" i="9"/>
  <c r="BC236" i="9"/>
  <c r="BC235" i="9"/>
  <c r="BC237" i="9" s="1"/>
  <c r="BE243" i="9"/>
  <c r="BD263" i="9"/>
  <c r="BD264" i="9"/>
  <c r="BD181" i="9"/>
  <c r="BB237" i="9"/>
  <c r="BE39" i="9"/>
  <c r="BE40" i="9"/>
  <c r="BF19" i="9"/>
  <c r="BE131" i="9"/>
  <c r="BD151" i="9"/>
  <c r="BD152" i="9"/>
  <c r="BD271" i="9"/>
  <c r="BC291" i="9"/>
  <c r="BC292" i="9"/>
  <c r="BD299" i="9"/>
  <c r="BC320" i="9"/>
  <c r="BC319" i="9"/>
  <c r="BE187" i="9"/>
  <c r="BD208" i="9"/>
  <c r="BD207" i="9"/>
  <c r="BD47" i="9"/>
  <c r="BC67" i="9"/>
  <c r="BC68" i="9"/>
  <c r="BE75" i="9"/>
  <c r="BD96" i="9"/>
  <c r="BD95" i="9"/>
  <c r="BD97" i="9" s="1"/>
  <c r="BD124" i="9"/>
  <c r="BE103" i="9"/>
  <c r="BD123" i="9"/>
  <c r="BE327" i="9"/>
  <c r="BD348" i="9"/>
  <c r="BD347" i="9"/>
  <c r="BD349" i="9" s="1"/>
  <c r="BD209" i="9" l="1"/>
  <c r="BD153" i="9"/>
  <c r="BD265" i="9"/>
  <c r="BD125" i="9"/>
  <c r="BE181" i="9"/>
  <c r="BF187" i="9"/>
  <c r="BE207" i="9"/>
  <c r="BE208" i="9"/>
  <c r="BC321" i="9"/>
  <c r="BE152" i="9"/>
  <c r="BF131" i="9"/>
  <c r="BE151" i="9"/>
  <c r="BE153" i="9" s="1"/>
  <c r="BE264" i="9"/>
  <c r="BE263" i="9"/>
  <c r="BF243" i="9"/>
  <c r="BF40" i="9"/>
  <c r="BF39" i="9"/>
  <c r="BG19" i="9"/>
  <c r="BF75" i="9"/>
  <c r="BE95" i="9"/>
  <c r="BE96" i="9"/>
  <c r="BF327" i="9"/>
  <c r="BE348" i="9"/>
  <c r="BE347" i="9"/>
  <c r="BE349" i="9" s="1"/>
  <c r="BE41" i="9"/>
  <c r="BE215" i="9"/>
  <c r="BD236" i="9"/>
  <c r="BD235" i="9"/>
  <c r="BD237" i="9" s="1"/>
  <c r="BE299" i="9"/>
  <c r="BD320" i="9"/>
  <c r="BD319" i="9"/>
  <c r="BD321" i="9" s="1"/>
  <c r="BE47" i="9"/>
  <c r="BD67" i="9"/>
  <c r="BD68" i="9"/>
  <c r="BC293" i="9"/>
  <c r="BF103" i="9"/>
  <c r="BE123" i="9"/>
  <c r="BE124" i="9"/>
  <c r="BE271" i="9"/>
  <c r="BD291" i="9"/>
  <c r="BD292" i="9"/>
  <c r="BC69" i="9"/>
  <c r="BG159" i="9"/>
  <c r="BF179" i="9"/>
  <c r="BF180" i="9"/>
  <c r="BD69" i="9" l="1"/>
  <c r="BF41" i="9"/>
  <c r="BE125" i="9"/>
  <c r="BE97" i="9"/>
  <c r="BF299" i="9"/>
  <c r="BE319" i="9"/>
  <c r="BE320" i="9"/>
  <c r="BG180" i="9"/>
  <c r="BH159" i="9"/>
  <c r="BG179" i="9"/>
  <c r="BG75" i="9"/>
  <c r="BF96" i="9"/>
  <c r="BF95" i="9"/>
  <c r="BG131" i="9"/>
  <c r="BF152" i="9"/>
  <c r="BF151" i="9"/>
  <c r="BF153" i="9" s="1"/>
  <c r="BF181" i="9"/>
  <c r="BF215" i="9"/>
  <c r="BE236" i="9"/>
  <c r="BE235" i="9"/>
  <c r="BG40" i="9"/>
  <c r="BG39" i="9"/>
  <c r="BG41" i="9" s="1"/>
  <c r="BH19" i="9"/>
  <c r="BG103" i="9"/>
  <c r="BF124" i="9"/>
  <c r="BF123" i="9"/>
  <c r="BD293" i="9"/>
  <c r="BF271" i="9"/>
  <c r="BE291" i="9"/>
  <c r="BE292" i="9"/>
  <c r="BF263" i="9"/>
  <c r="BF264" i="9"/>
  <c r="BG243" i="9"/>
  <c r="BE209" i="9"/>
  <c r="BF47" i="9"/>
  <c r="BE68" i="9"/>
  <c r="BE67" i="9"/>
  <c r="BE69" i="9" s="1"/>
  <c r="BG327" i="9"/>
  <c r="BF347" i="9"/>
  <c r="BF348" i="9"/>
  <c r="BE265" i="9"/>
  <c r="BG187" i="9"/>
  <c r="BF208" i="9"/>
  <c r="BF207" i="9"/>
  <c r="BF97" i="9" l="1"/>
  <c r="BF125" i="9"/>
  <c r="BG181" i="9"/>
  <c r="BG207" i="9"/>
  <c r="BG208" i="9"/>
  <c r="BH187" i="9"/>
  <c r="BG215" i="9"/>
  <c r="BF235" i="9"/>
  <c r="BF236" i="9"/>
  <c r="BH75" i="9"/>
  <c r="BG95" i="9"/>
  <c r="BG96" i="9"/>
  <c r="BG264" i="9"/>
  <c r="BG263" i="9"/>
  <c r="BH243" i="9"/>
  <c r="BI159" i="9"/>
  <c r="BH179" i="9"/>
  <c r="BH180" i="9"/>
  <c r="BH103" i="9"/>
  <c r="BG124" i="9"/>
  <c r="BG123" i="9"/>
  <c r="BF349" i="9"/>
  <c r="BF265" i="9"/>
  <c r="BI19" i="9"/>
  <c r="BH40" i="9"/>
  <c r="BH39" i="9"/>
  <c r="BG151" i="9"/>
  <c r="BH131" i="9"/>
  <c r="BG152" i="9"/>
  <c r="BE321" i="9"/>
  <c r="BF67" i="9"/>
  <c r="BG47" i="9"/>
  <c r="BF68" i="9"/>
  <c r="BG299" i="9"/>
  <c r="BF319" i="9"/>
  <c r="BF320" i="9"/>
  <c r="BH327" i="9"/>
  <c r="BG347" i="9"/>
  <c r="BG348" i="9"/>
  <c r="BE293" i="9"/>
  <c r="BF209" i="9"/>
  <c r="BG271" i="9"/>
  <c r="BF291" i="9"/>
  <c r="BF292" i="9"/>
  <c r="BE237" i="9"/>
  <c r="BG125" i="9" l="1"/>
  <c r="BF293" i="9"/>
  <c r="BF321" i="9"/>
  <c r="BG153" i="9"/>
  <c r="BG97" i="9"/>
  <c r="BH181" i="9"/>
  <c r="BG265" i="9"/>
  <c r="BH41" i="9"/>
  <c r="BI75" i="9"/>
  <c r="BH95" i="9"/>
  <c r="BH96" i="9"/>
  <c r="BG320" i="9"/>
  <c r="BG319" i="9"/>
  <c r="BH299" i="9"/>
  <c r="BJ19" i="9"/>
  <c r="BI40" i="9"/>
  <c r="BI39" i="9"/>
  <c r="BJ159" i="9"/>
  <c r="BI179" i="9"/>
  <c r="BI180" i="9"/>
  <c r="BF237" i="9"/>
  <c r="BF69" i="9"/>
  <c r="BH264" i="9"/>
  <c r="BH263" i="9"/>
  <c r="BI243" i="9"/>
  <c r="BH215" i="9"/>
  <c r="BG235" i="9"/>
  <c r="BG236" i="9"/>
  <c r="BG291" i="9"/>
  <c r="BG293" i="9" s="1"/>
  <c r="BG292" i="9"/>
  <c r="BH271" i="9"/>
  <c r="BG68" i="9"/>
  <c r="BG67" i="9"/>
  <c r="BH47" i="9"/>
  <c r="BG349" i="9"/>
  <c r="BH208" i="9"/>
  <c r="BH207" i="9"/>
  <c r="BI187" i="9"/>
  <c r="BH123" i="9"/>
  <c r="BI103" i="9"/>
  <c r="BH124" i="9"/>
  <c r="BH348" i="9"/>
  <c r="BH347" i="9"/>
  <c r="BH349" i="9" s="1"/>
  <c r="BI327" i="9"/>
  <c r="BI131" i="9"/>
  <c r="BH152" i="9"/>
  <c r="BH151" i="9"/>
  <c r="BH153" i="9" s="1"/>
  <c r="BG209" i="9"/>
  <c r="BH209" i="9" l="1"/>
  <c r="BG69" i="9"/>
  <c r="BI41" i="9"/>
  <c r="BG321" i="9"/>
  <c r="BH125" i="9"/>
  <c r="BI208" i="9"/>
  <c r="BI207" i="9"/>
  <c r="BJ187" i="9"/>
  <c r="BH319" i="9"/>
  <c r="BH320" i="9"/>
  <c r="BI299" i="9"/>
  <c r="BG237" i="9"/>
  <c r="BI181" i="9"/>
  <c r="BK19" i="9"/>
  <c r="BJ40" i="9"/>
  <c r="BJ39" i="9"/>
  <c r="BI347" i="9"/>
  <c r="BJ327" i="9"/>
  <c r="BI348" i="9"/>
  <c r="BH68" i="9"/>
  <c r="BH67" i="9"/>
  <c r="BH69" i="9" s="1"/>
  <c r="BI47" i="9"/>
  <c r="BH235" i="9"/>
  <c r="BI215" i="9"/>
  <c r="BH236" i="9"/>
  <c r="BJ179" i="9"/>
  <c r="BK159" i="9"/>
  <c r="BJ180" i="9"/>
  <c r="BH97" i="9"/>
  <c r="BH292" i="9"/>
  <c r="BH291" i="9"/>
  <c r="BH293" i="9" s="1"/>
  <c r="BI271" i="9"/>
  <c r="BJ243" i="9"/>
  <c r="BI264" i="9"/>
  <c r="BI263" i="9"/>
  <c r="BI95" i="9"/>
  <c r="BJ75" i="9"/>
  <c r="BI96" i="9"/>
  <c r="BI151" i="9"/>
  <c r="BI152" i="9"/>
  <c r="BJ131" i="9"/>
  <c r="BI124" i="9"/>
  <c r="BJ103" i="9"/>
  <c r="BI123" i="9"/>
  <c r="BH265" i="9"/>
  <c r="BJ181" i="9" l="1"/>
  <c r="BJ41" i="9"/>
  <c r="BI265" i="9"/>
  <c r="BI209" i="9"/>
  <c r="BI125" i="9"/>
  <c r="BI97" i="9"/>
  <c r="BK179" i="9"/>
  <c r="BL159" i="9"/>
  <c r="BK180" i="9"/>
  <c r="BI320" i="9"/>
  <c r="BI319" i="9"/>
  <c r="BI321" i="9" s="1"/>
  <c r="BJ299" i="9"/>
  <c r="BJ347" i="9"/>
  <c r="BK327" i="9"/>
  <c r="BJ348" i="9"/>
  <c r="BK131" i="9"/>
  <c r="BJ152" i="9"/>
  <c r="BJ151" i="9"/>
  <c r="BK243" i="9"/>
  <c r="BJ264" i="9"/>
  <c r="BJ263" i="9"/>
  <c r="BJ265" i="9" s="1"/>
  <c r="BI349" i="9"/>
  <c r="BH321" i="9"/>
  <c r="BI291" i="9"/>
  <c r="BJ271" i="9"/>
  <c r="BI292" i="9"/>
  <c r="BI236" i="9"/>
  <c r="BI235" i="9"/>
  <c r="BJ215" i="9"/>
  <c r="BK187" i="9"/>
  <c r="BJ208" i="9"/>
  <c r="BJ207" i="9"/>
  <c r="BJ209" i="9" s="1"/>
  <c r="BJ96" i="9"/>
  <c r="BK75" i="9"/>
  <c r="BJ95" i="9"/>
  <c r="BJ97" i="9" s="1"/>
  <c r="BJ123" i="9"/>
  <c r="BK103" i="9"/>
  <c r="BJ124" i="9"/>
  <c r="BI153" i="9"/>
  <c r="BH237" i="9"/>
  <c r="BJ47" i="9"/>
  <c r="BI68" i="9"/>
  <c r="BI67" i="9"/>
  <c r="BI69" i="9" s="1"/>
  <c r="BL19" i="9"/>
  <c r="BK39" i="9"/>
  <c r="BK40" i="9"/>
  <c r="BI237" i="9" l="1"/>
  <c r="BJ349" i="9"/>
  <c r="BJ153" i="9"/>
  <c r="BK124" i="9"/>
  <c r="BK123" i="9"/>
  <c r="BL103" i="9"/>
  <c r="BJ235" i="9"/>
  <c r="BJ236" i="9"/>
  <c r="BK215" i="9"/>
  <c r="BJ320" i="9"/>
  <c r="BJ319" i="9"/>
  <c r="BK299" i="9"/>
  <c r="BL187" i="9"/>
  <c r="BK208" i="9"/>
  <c r="BK207" i="9"/>
  <c r="BL40" i="9"/>
  <c r="C40" i="9" s="1"/>
  <c r="BL39" i="9"/>
  <c r="BL243" i="9"/>
  <c r="BK263" i="9"/>
  <c r="BK264" i="9"/>
  <c r="BK41" i="9"/>
  <c r="BK95" i="9"/>
  <c r="BK96" i="9"/>
  <c r="BL75" i="9"/>
  <c r="BK348" i="9"/>
  <c r="BK347" i="9"/>
  <c r="BL327" i="9"/>
  <c r="BK47" i="9"/>
  <c r="BJ68" i="9"/>
  <c r="BJ67" i="9"/>
  <c r="BJ69" i="9" s="1"/>
  <c r="BK271" i="9"/>
  <c r="BJ291" i="9"/>
  <c r="BJ292" i="9"/>
  <c r="BI293" i="9"/>
  <c r="BL131" i="9"/>
  <c r="BK152" i="9"/>
  <c r="BK151" i="9"/>
  <c r="BK153" i="9" s="1"/>
  <c r="BL179" i="9"/>
  <c r="BL180" i="9"/>
  <c r="C180" i="9" s="1"/>
  <c r="BJ125" i="9"/>
  <c r="BK181" i="9"/>
  <c r="BK125" i="9" l="1"/>
  <c r="BK265" i="9"/>
  <c r="BK209" i="9"/>
  <c r="BJ321" i="9"/>
  <c r="BK349" i="9"/>
  <c r="BL263" i="9"/>
  <c r="BL264" i="9"/>
  <c r="C264" i="9" s="1"/>
  <c r="BL41" i="9"/>
  <c r="C41" i="9" s="1"/>
  <c r="C39" i="9"/>
  <c r="BL215" i="9"/>
  <c r="BK236" i="9"/>
  <c r="BK235" i="9"/>
  <c r="BL348" i="9"/>
  <c r="C348" i="9" s="1"/>
  <c r="BL347" i="9"/>
  <c r="BL151" i="9"/>
  <c r="BL152" i="9"/>
  <c r="C152" i="9" s="1"/>
  <c r="BJ293" i="9"/>
  <c r="BJ237" i="9"/>
  <c r="BL271" i="9"/>
  <c r="BK292" i="9"/>
  <c r="BK291" i="9"/>
  <c r="BK97" i="9"/>
  <c r="BL124" i="9"/>
  <c r="C124" i="9" s="1"/>
  <c r="BL123" i="9"/>
  <c r="BL208" i="9"/>
  <c r="C208" i="9" s="1"/>
  <c r="BL207" i="9"/>
  <c r="BL95" i="9"/>
  <c r="BL96" i="9"/>
  <c r="C96" i="9" s="1"/>
  <c r="BL181" i="9"/>
  <c r="C181" i="9" s="1"/>
  <c r="C179" i="9"/>
  <c r="BL47" i="9"/>
  <c r="BK67" i="9"/>
  <c r="BK68" i="9"/>
  <c r="BL299" i="9"/>
  <c r="BK320" i="9"/>
  <c r="BK319" i="9"/>
  <c r="BK321" i="9" s="1"/>
  <c r="BK237" i="9" l="1"/>
  <c r="BL97" i="9"/>
  <c r="C97" i="9" s="1"/>
  <c r="C95" i="9"/>
  <c r="BL291" i="9"/>
  <c r="BL292" i="9"/>
  <c r="C292" i="9" s="1"/>
  <c r="BL209" i="9"/>
  <c r="C209" i="9" s="1"/>
  <c r="C207" i="9"/>
  <c r="BL236" i="9"/>
  <c r="C236" i="9" s="1"/>
  <c r="BL235" i="9"/>
  <c r="BL320" i="9"/>
  <c r="C320" i="9" s="1"/>
  <c r="BL319" i="9"/>
  <c r="BL153" i="9"/>
  <c r="C153" i="9" s="1"/>
  <c r="C151" i="9"/>
  <c r="BL125" i="9"/>
  <c r="C125" i="9" s="1"/>
  <c r="C123" i="9"/>
  <c r="BL349" i="9"/>
  <c r="C349" i="9" s="1"/>
  <c r="C347" i="9"/>
  <c r="BL265" i="9"/>
  <c r="C265" i="9" s="1"/>
  <c r="C263" i="9"/>
  <c r="BK69" i="9"/>
  <c r="BL67" i="9"/>
  <c r="BL68" i="9"/>
  <c r="C68" i="9" s="1"/>
  <c r="BK293" i="9"/>
  <c r="BL237" i="9" l="1"/>
  <c r="C237" i="9" s="1"/>
  <c r="C235" i="9"/>
  <c r="BL293" i="9"/>
  <c r="C293" i="9" s="1"/>
  <c r="C291" i="9"/>
  <c r="BL321" i="9"/>
  <c r="C321" i="9" s="1"/>
  <c r="C319" i="9"/>
  <c r="BL69" i="9"/>
  <c r="C69" i="9" s="1"/>
  <c r="C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tc={AB176E1F-0005-49B7-9984-D5EF7AFC340D}</author>
    <author>tc={07C17FA0-4C82-494B-90D5-E7744E627EE1}</author>
    <author>tc={D9D0DA19-EF3A-46A2-8934-7D75392715B5}</author>
    <author>tc={0D104A87-6C33-44CB-9867-3563F1411B15}</author>
    <author>tc={E76D85D5-86FB-4FF1-B6FA-4089D0C3BEE3}</author>
    <author>tc={8561A366-143C-4A5E-BC48-824AD37DD2FC}</author>
    <author>tc={1169D4F2-F30A-4B55-9197-3F6E61A93089}</author>
    <author>tc={FBF15B05-0A78-436D-8085-FF8D72B59E1C}</author>
    <author>tc={B5126F3F-740B-4051-A92A-71A025106633}</author>
    <author>tc={BABCDE56-B1CA-4779-9FD9-559FCB1D6963}</author>
    <author>tc={3D182C6C-1E17-4C11-82DD-582FE9D3C8EA}</author>
    <author>tc={89AF7AC6-6E21-4DE5-A25F-FDF44081312B}</author>
  </authors>
  <commentList>
    <comment ref="B17" authorId="0" shapeId="0" xr:uid="{AB176E1F-0005-49B7-9984-D5EF7AFC340D}">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45" authorId="1" shapeId="0" xr:uid="{07C17FA0-4C82-494B-90D5-E7744E627EE1}">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73" authorId="2" shapeId="0" xr:uid="{D9D0DA19-EF3A-46A2-8934-7D75392715B5}">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01" authorId="3" shapeId="0" xr:uid="{0D104A87-6C33-44CB-9867-3563F1411B15}">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29" authorId="4" shapeId="0" xr:uid="{E76D85D5-86FB-4FF1-B6FA-4089D0C3BEE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57" authorId="5" shapeId="0" xr:uid="{8561A366-143C-4A5E-BC48-824AD37DD2F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85" authorId="6" shapeId="0" xr:uid="{1169D4F2-F30A-4B55-9197-3F6E61A93089}">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13" authorId="7" shapeId="0" xr:uid="{FBF15B05-0A78-436D-8085-FF8D72B59E1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41" authorId="8" shapeId="0" xr:uid="{B5126F3F-740B-4051-A92A-71A02510663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69" authorId="9" shapeId="0" xr:uid="{BABCDE56-B1CA-4779-9FD9-559FCB1D696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97" authorId="10" shapeId="0" xr:uid="{3D182C6C-1E17-4C11-82DD-582FE9D3C8EA}">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325" authorId="11" shapeId="0" xr:uid="{89AF7AC6-6E21-4DE5-A25F-FDF44081312B}">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List>
</comments>
</file>

<file path=xl/sharedStrings.xml><?xml version="1.0" encoding="utf-8"?>
<sst xmlns="http://schemas.openxmlformats.org/spreadsheetml/2006/main" count="1612" uniqueCount="422">
  <si>
    <t xml:space="preserve"> </t>
  </si>
  <si>
    <t>2a</t>
  </si>
  <si>
    <t>Cost Category Table used in tab 2b. and 2c for categorising total and renewable costs</t>
  </si>
  <si>
    <t>Cost Category</t>
  </si>
  <si>
    <t>Cost Sub-Category</t>
  </si>
  <si>
    <t>Glossary and Guidance</t>
  </si>
  <si>
    <t>Indirect</t>
  </si>
  <si>
    <t>Indirect costs includes your own internal operating costs, other than the direct cost items.</t>
  </si>
  <si>
    <t>Customer Contact</t>
  </si>
  <si>
    <t xml:space="preserve">All costs associated with operation of contact centres and other customer relations, with the exception of (1) sales &amp; marketing activities, (2) the issuing of bills and statements, and (3) collections activity. </t>
  </si>
  <si>
    <t>Billing Payment Collections</t>
  </si>
  <si>
    <t xml:space="preserve">All costs associated with billing, payment collection and bad debt, excluding contact centre or customer relation costs where those are not specifically related to issuing bills / statements or collecting and chasing late payments. </t>
  </si>
  <si>
    <t>Metering</t>
  </si>
  <si>
    <t>All cost associated with metering (Meter rental, installation, maintenance, reading (including smart metering), excluding contact centre or customer relation costs</t>
  </si>
  <si>
    <t>Sales and Marketing</t>
  </si>
  <si>
    <t xml:space="preserve">Sales &amp; marketing: All costs associated with sales and marketing, including contact centre and customer relation costs. Note that 3rd party commissions should be reported under 'Other direct costs'. </t>
  </si>
  <si>
    <t>Central overhead</t>
  </si>
  <si>
    <t>Central overhead (where not allocated above): Any other central overhead costs, where not allocated to the categories above</t>
  </si>
  <si>
    <t>Other Cost</t>
  </si>
  <si>
    <t>Please insert here other indirect costs that are not covered by the above categories. You must include the costs identified in the original derogation application. If you require another cost category then please contact XXXX</t>
  </si>
  <si>
    <t>Direct</t>
  </si>
  <si>
    <t>Commodity Costs</t>
  </si>
  <si>
    <t>Imbalance/Reconciliation by differences (RBD)</t>
  </si>
  <si>
    <t>Transaction Costs</t>
  </si>
  <si>
    <t>Other Costs</t>
  </si>
  <si>
    <t>Other Direct</t>
  </si>
  <si>
    <t>Elexon Charges</t>
  </si>
  <si>
    <t>Elexon charges includes any administration payments made to Elexon to fund its operations</t>
  </si>
  <si>
    <t>Xoserve charges</t>
  </si>
  <si>
    <t>Xoserve charges includes any administration payments made to Xoserve to fund its operations</t>
  </si>
  <si>
    <t>DCC - fixed charges</t>
  </si>
  <si>
    <t>DCC charges include payments made to the Data and Communications Company to fund its operations. These should be split between fixed (per meter) charges, and explicit charges for specific DCC services</t>
  </si>
  <si>
    <t>DCC - explicit charges</t>
  </si>
  <si>
    <t>3rd party commission</t>
  </si>
  <si>
    <t>3rd party commission costs are brokers’ costs and intermediaries’ sales commissions</t>
  </si>
  <si>
    <t>Retail Energy Code (REC) charges</t>
  </si>
  <si>
    <t>Any administrative payments made to REC to fund its operations</t>
  </si>
  <si>
    <t>Transportation Costs (network)</t>
  </si>
  <si>
    <t>Distribution Charges (DUoS)</t>
  </si>
  <si>
    <t>Transmission Charges (TNUoS)</t>
  </si>
  <si>
    <t>BSUoS</t>
  </si>
  <si>
    <t>Balancing services use of system charges (BSUoS)</t>
  </si>
  <si>
    <t>Gas Shipper Mgt Charge</t>
  </si>
  <si>
    <t>Environmental and Social Obligations (policy)</t>
  </si>
  <si>
    <t>Environmental and social obligations costs should include all costs associated with the government programmes listed below, net of reconciliation. This includes the costs of administering those schemes - eg for WHD, the costs associated with identifying recipients and paying rebates. Where these costs cannot be separated out and appear as indirect costs, please provide a note explaining the scale of these costs.</t>
  </si>
  <si>
    <t>Feed-in Tariffs</t>
  </si>
  <si>
    <t>CfD</t>
  </si>
  <si>
    <t>Capacity Market</t>
  </si>
  <si>
    <t>RO</t>
  </si>
  <si>
    <t>ECO</t>
  </si>
  <si>
    <t>WHD and GER</t>
  </si>
  <si>
    <t>Assistance for Areas with High Electricity Distribution Costs</t>
  </si>
  <si>
    <t>Depreciation</t>
  </si>
  <si>
    <t>Amortisation</t>
  </si>
  <si>
    <t>Working Capital Requirements</t>
  </si>
  <si>
    <t>EBIT</t>
  </si>
  <si>
    <t>Subsidies / Obligations (Mandatory)</t>
  </si>
  <si>
    <t>Guidance dated 6/11/2018 (Para 2.25, 2nd Bullet point)</t>
  </si>
  <si>
    <t>Costs to be included in this category include; Renewable Energy Guarantee (REGO), Feed-in Tariff (FiT Scheme), Contracts for Difference (CfD), Renewable Obligation Certificates (ROCs), &amp; Other mandatory subsidies/obligations.
 I.e. costs within the definition of para 2.25 per guidance - "We will not consider activities and costs associated with subsidies, obligations or 
other mandatory mechanisms, for example, costs for purchasing Renewable 
Energy Guarantees of Origin (REGOs; the costs of which we note are immaterial); 
participating in the Feed-in Tariff (FIT) scheme (even where voluntary); funding 
the Contracts for Difference (CfD) scheme; or purchasing Renewable Obligation 
Certificates (ROCs) – even where purchasing more than obligated to (noting that 
now the Renewables Obligation is closed to new generators, over-purchasing ROCs 
wouldn’t encourage new generators to enter the market)."</t>
  </si>
  <si>
    <t xml:space="preserve">If you believe that you incur costs that do not correspond to any of the allocations above or that are specific to your retail business model, please include them against these descriptions. </t>
  </si>
  <si>
    <t>Other Cost 1</t>
  </si>
  <si>
    <t>Example costs may be items such as; Green Gas Certificates and Carbon Offsetting (that supports renewables) costs</t>
  </si>
  <si>
    <t>Other Cost 2</t>
  </si>
  <si>
    <t>Other Cost 3</t>
  </si>
  <si>
    <t>Other Cost 4</t>
  </si>
  <si>
    <t>Other Cost 5</t>
  </si>
  <si>
    <t>Other Cost 6</t>
  </si>
  <si>
    <t>Renewable Cost Type Examples, used in sheet 2c</t>
  </si>
  <si>
    <t>Renewable Cost Type</t>
  </si>
  <si>
    <t>Description</t>
  </si>
  <si>
    <t>Shape, forecasting and imbalance</t>
  </si>
  <si>
    <t>Costs related to renewable specific shape, forecasting and imbalance costs for example due to the variability of renewable generation</t>
  </si>
  <si>
    <t>Operating Costs (excluding overhead support costs)</t>
  </si>
  <si>
    <t>These are costs outlined in the derogation decision and may include Sales and Marketing, IT &amp; Infrastructure, central facilities management costs and customer owned structure</t>
  </si>
  <si>
    <t>Overhead Support Costs</t>
  </si>
  <si>
    <t xml:space="preserve">Staffing related operating costs specific to renewable generation support and provision of renewable tariff </t>
  </si>
  <si>
    <t>PPAs</t>
  </si>
  <si>
    <t>Costs related to renewable Power Purchase Agreements</t>
  </si>
  <si>
    <t>GPAs</t>
  </si>
  <si>
    <t>Costs related to renewable Gas Purchase Agreements</t>
  </si>
  <si>
    <t>REGOs</t>
  </si>
  <si>
    <t xml:space="preserve">Costs related to Renewable Energy Guarantees of Origin </t>
  </si>
  <si>
    <t>GGCs</t>
  </si>
  <si>
    <t>Costs related to Green Gas Cetificates</t>
  </si>
  <si>
    <t>Carbon Offsets</t>
  </si>
  <si>
    <t>Costs related to carbon offsetting that supports renewable biogas</t>
  </si>
  <si>
    <t>Other</t>
  </si>
  <si>
    <t>Other renewable costs that do not fit the above categories</t>
  </si>
  <si>
    <t xml:space="preserve">Acronymns </t>
  </si>
  <si>
    <t>Acronymn</t>
  </si>
  <si>
    <t>Full Name</t>
  </si>
  <si>
    <t>REGO</t>
  </si>
  <si>
    <t xml:space="preserve"> Renewable Energy Guarantees of Origin</t>
  </si>
  <si>
    <t xml:space="preserve">GGC </t>
  </si>
  <si>
    <t>Green Gas Certificate</t>
  </si>
  <si>
    <t>PPA</t>
  </si>
  <si>
    <t>Power Purchase Agreements</t>
  </si>
  <si>
    <t xml:space="preserve">GPA </t>
  </si>
  <si>
    <t>Gas Purchase Agreements</t>
  </si>
  <si>
    <t>Contracts for Difference</t>
  </si>
  <si>
    <t>Renewables Obligations</t>
  </si>
  <si>
    <t xml:space="preserve">ECO </t>
  </si>
  <si>
    <t>Energy Company Obligation</t>
  </si>
  <si>
    <t>WHD</t>
  </si>
  <si>
    <t>Warm Home Discount</t>
  </si>
  <si>
    <t>GER</t>
  </si>
  <si>
    <t>Government Electricity Rebate</t>
  </si>
  <si>
    <t>DCC</t>
  </si>
  <si>
    <t>Data and Communications Company</t>
  </si>
  <si>
    <t>Index</t>
  </si>
  <si>
    <t>Variable Grouping</t>
  </si>
  <si>
    <t>Sheet</t>
  </si>
  <si>
    <t>Variable Label</t>
  </si>
  <si>
    <t>Variable Name</t>
  </si>
  <si>
    <t>Valid Values</t>
  </si>
  <si>
    <t>Other notes</t>
  </si>
  <si>
    <t>Submission Details</t>
  </si>
  <si>
    <t>2a,2b,2c</t>
  </si>
  <si>
    <t>Supplier Name</t>
  </si>
  <si>
    <t>supplier_name</t>
  </si>
  <si>
    <t>Name of supplier - if a licensed supplier partners with one or more white label providers, these should be identified separately from the parent.</t>
  </si>
  <si>
    <t xml:space="preserve">Not categorical </t>
  </si>
  <si>
    <t>Advertised tariff name</t>
  </si>
  <si>
    <t>tariff_advertised_name</t>
  </si>
  <si>
    <t xml:space="preserve">The name the tariff is advertised and sold as, as defined in the supply licence. </t>
  </si>
  <si>
    <t>2a,2b</t>
  </si>
  <si>
    <t>Fuel type</t>
  </si>
  <si>
    <t>fuel_type</t>
  </si>
  <si>
    <t>The type of fuel the tariff is designed for.
Use only the valid values for fuel_type as outlined in the data dictionary. Any variation from these valid values will cause the submission to be rejected.</t>
  </si>
  <si>
    <r>
      <rPr>
        <b/>
        <sz val="10"/>
        <color theme="1"/>
        <rFont val="Verdana"/>
        <family val="2"/>
      </rPr>
      <t>G - Gas:</t>
    </r>
    <r>
      <rPr>
        <sz val="10"/>
        <color theme="1"/>
        <rFont val="Verdana"/>
        <family val="2"/>
      </rPr>
      <t xml:space="preserve"> refers to a gas tariff.
</t>
    </r>
    <r>
      <rPr>
        <b/>
        <sz val="10"/>
        <color theme="1"/>
        <rFont val="Verdana"/>
        <family val="2"/>
      </rPr>
      <t>E - Electricity:</t>
    </r>
    <r>
      <rPr>
        <sz val="10"/>
        <color theme="1"/>
        <rFont val="Verdana"/>
        <family val="2"/>
      </rPr>
      <t xml:space="preserve"> refers to an electricity tariff.</t>
    </r>
  </si>
  <si>
    <t xml:space="preserve">If the same tariff is available for both, then two records should be supplied </t>
  </si>
  <si>
    <t>Compliance Year Start</t>
  </si>
  <si>
    <t>compliance_year_start</t>
  </si>
  <si>
    <t>This is the starting date for the compliance year that the cost data is submitted for</t>
  </si>
  <si>
    <t>Compliance Year End</t>
  </si>
  <si>
    <t>compliance_year_end</t>
  </si>
  <si>
    <t xml:space="preserve">This is the end date for the compliance year that the data is submitted for </t>
  </si>
  <si>
    <t>Region</t>
  </si>
  <si>
    <t>region</t>
  </si>
  <si>
    <t>For both electricity and gas, this is the region in which the tariff is offered.
For gas tariffs, please ensure that you match the region to the correct electricity region.
Use only the valid values for region as outlined in the data dictionary. Submissions with incorrect spellings, spaces or capitalisation of letters will be rejected.</t>
  </si>
  <si>
    <t>east_england
east_midlands
london
merseyside_and_north_wales
midlands
north_east
north_scotland
north_west
south_east
south_scotland
south_wales
south_west
southern
yorkshire</t>
  </si>
  <si>
    <t>Payment Method</t>
  </si>
  <si>
    <t>payment_method</t>
  </si>
  <si>
    <t>The required payment method for this tariff. If there are multiple possible payment options, there should be separate entries for each payment method.
Use only the valid values for payment_method as outlined in the data dictionary. Any variation from these valid values will cause the submission to be rejected.</t>
  </si>
  <si>
    <r>
      <rPr>
        <b/>
        <sz val="10"/>
        <rFont val="Verdana"/>
        <family val="2"/>
      </rPr>
      <t>D - Direct Debit:</t>
    </r>
    <r>
      <rPr>
        <sz val="10"/>
        <rFont val="Verdana"/>
        <family val="2"/>
      </rPr>
      <t xml:space="preserve"> refers to tariffs which apply to customers that pay by direct debit through their bank account. This should include payment types (for example monthly standing order and variable monthly or quarterly direct debit) where the customer is under the same tariff as a monthly fixed direct debit customer. Customers should be counted as direct debit whether the frequency of payment is monthly or quarterly.  The key factor is that the customer has a direct debit set up that automatically pays the bill at a defined interval.  The frequency of the interval does not matter. Both fixed and variable direct debit payment amounts should both be included under direct debit.</t>
    </r>
    <r>
      <rPr>
        <b/>
        <sz val="10"/>
        <rFont val="Verdana"/>
        <family val="2"/>
      </rPr>
      <t xml:space="preserve">
</t>
    </r>
    <r>
      <rPr>
        <b/>
        <sz val="10"/>
        <color theme="1"/>
        <rFont val="Verdana"/>
        <family val="2"/>
      </rPr>
      <t>S - Standard credit:</t>
    </r>
    <r>
      <rPr>
        <sz val="10"/>
        <color theme="1"/>
        <rFont val="Verdana"/>
        <family val="2"/>
      </rPr>
      <t xml:space="preserve"> refers to tariffs which apply to customers that pay quarterly on receipt of their bill. This should also include any payment types (for example fuel direct or monthly/weekly/fortnightly payment schemes) where the customer is paying the same tariff as a customer that pays quarterly on receipt of their bill. Customers may be paying at any frequency (quarterly/monthly/fortnightly). They key feature is that they pay on receipt of bill, i.e. they need to take some action to pay the bill rather than paying automatically by direct debit.
</t>
    </r>
    <r>
      <rPr>
        <b/>
        <sz val="10"/>
        <color theme="1"/>
        <rFont val="Verdana"/>
        <family val="2"/>
      </rPr>
      <t>P - Prepayment:</t>
    </r>
    <r>
      <rPr>
        <sz val="10"/>
        <color theme="1"/>
        <rFont val="Verdana"/>
        <family val="2"/>
      </rPr>
      <t xml:space="preserve"> refers to tariffs which apply to customers that pay through a key, token, card or other type of prepayment meter, including smart prepayment meters. This is mutually exclusive to prepayment-excluded smart meters option.
</t>
    </r>
    <r>
      <rPr>
        <b/>
        <sz val="10"/>
        <color theme="1"/>
        <rFont val="Verdana"/>
        <family val="2"/>
      </rPr>
      <t xml:space="preserve">
X - Prepayment excluded smart meter:</t>
    </r>
    <r>
      <rPr>
        <sz val="10"/>
        <color theme="1"/>
        <rFont val="Verdana"/>
        <family val="2"/>
      </rPr>
      <t xml:space="preserve"> refers to PPM smart meters excluded from the application of the PPM safeguard tariff in the CMA’s Energy Market Investigation (Prepayment Charge Restriction) Order 2016. This is described in standard licence supply condition 28A.32 Definitions for condition of the CMA Order: “Excluded Smart Meter” means either: a. a Smart Metering System which consists of an Electricity meter and any associated or ancillary devices identified in a version (other than the first version) of the SME Technical specification or b. a Smart Metering System otherwise identified by the CMA (through a direction given under the Energy Market Investigation, Prepayment Charge Restriction Order 2016) as being fully interoperable.  This is mutually exclusive to the prepyayment method option.   </t>
    </r>
    <r>
      <rPr>
        <b/>
        <sz val="10"/>
        <color rgb="FFFF0000"/>
        <rFont val="Verdana"/>
        <family val="2"/>
      </rPr>
      <t xml:space="preserve">
</t>
    </r>
    <r>
      <rPr>
        <sz val="10"/>
        <color theme="1"/>
        <rFont val="Verdana"/>
        <family val="2"/>
      </rPr>
      <t xml:space="preserve">
</t>
    </r>
    <r>
      <rPr>
        <b/>
        <sz val="10"/>
        <color theme="1"/>
        <rFont val="Verdana"/>
        <family val="2"/>
      </rPr>
      <t>O - Other:</t>
    </r>
    <r>
      <rPr>
        <sz val="10"/>
        <color theme="1"/>
        <rFont val="Verdana"/>
        <family val="2"/>
      </rPr>
      <t xml:space="preserve"> refers to payment methods which are not covered by any of the direct debit, standard credit and prepayment methods described above. </t>
    </r>
  </si>
  <si>
    <t>Is multi-reg tariff</t>
  </si>
  <si>
    <t>is_multi_reg_tariff</t>
  </si>
  <si>
    <t>A binary option to determine whether the tariff is a multi-register tariff.
A multi-register tariff is a tariff which has different unit rates at different times of the day.
Use only the valid values for is_multi_reg_tariff as outlined in the data dictionary. Any variation from these valid values will cause the submission to be rejected.</t>
  </si>
  <si>
    <r>
      <rPr>
        <b/>
        <sz val="10"/>
        <color theme="1"/>
        <rFont val="Verdana"/>
        <family val="2"/>
      </rPr>
      <t>Y - Yes:</t>
    </r>
    <r>
      <rPr>
        <sz val="10"/>
        <color theme="1"/>
        <rFont val="Verdana"/>
        <family val="2"/>
      </rPr>
      <t xml:space="preserve"> tariff is a multi-register tariff
Smart tariffs which have different unit rates based on time of use should be classified under this RFI as time of use and multi-register tariffs. For such tariffs, meter_type should be "S", is_tou should be "Y", is_multi_reg_tariff should be "Y" and multi-register unit rates should be filled in.
</t>
    </r>
    <r>
      <rPr>
        <b/>
        <sz val="10"/>
        <color theme="1"/>
        <rFont val="Verdana"/>
        <family val="2"/>
      </rPr>
      <t>N - No:</t>
    </r>
    <r>
      <rPr>
        <sz val="10"/>
        <color theme="1"/>
        <rFont val="Verdana"/>
        <family val="2"/>
      </rPr>
      <t xml:space="preserve"> tariff is not a multi-register tariff</t>
    </r>
  </si>
  <si>
    <t xml:space="preserve">Tariff </t>
  </si>
  <si>
    <t>Total MWh Consumption</t>
  </si>
  <si>
    <t>total_mwh_consumption</t>
  </si>
  <si>
    <t>The total consumption for each tariff (MWh)</t>
  </si>
  <si>
    <t>Percentage of the total supplied</t>
  </si>
  <si>
    <t>pct_total_supp</t>
  </si>
  <si>
    <t>For each derogated tariff, what is th energy supplied to that tariff as a percentage of the whole</t>
  </si>
  <si>
    <t>Number of Customer Accounts</t>
  </si>
  <si>
    <t>number_of_customer_accounts</t>
  </si>
  <si>
    <t>What is the number of customer accounts on each tariff</t>
  </si>
  <si>
    <t>Percentage of Total Customer Accounts</t>
  </si>
  <si>
    <t>pct_customer_accounts</t>
  </si>
  <si>
    <t>What percentage of customer accounts are each tariff</t>
  </si>
  <si>
    <t>Cost Categories</t>
  </si>
  <si>
    <t>2b</t>
  </si>
  <si>
    <t xml:space="preserve">cost_category </t>
  </si>
  <si>
    <t xml:space="preserve">Broad Cost Categories </t>
  </si>
  <si>
    <t xml:space="preserve">Indirect </t>
  </si>
  <si>
    <t>See Cost Category Guide for more detail</t>
  </si>
  <si>
    <t xml:space="preserve">Direct, </t>
  </si>
  <si>
    <t xml:space="preserve">Other Direct, </t>
  </si>
  <si>
    <t xml:space="preserve">Transportation (Network) Costs, </t>
  </si>
  <si>
    <t xml:space="preserve">Other Costs </t>
  </si>
  <si>
    <t>Details of the types of costs included in this category</t>
  </si>
  <si>
    <t>sub_category</t>
  </si>
  <si>
    <t>Cost Sub-Categories</t>
  </si>
  <si>
    <t>See Glossary for full list</t>
  </si>
  <si>
    <t>How would you split these costs between tariffs? (by customer/ by consumption / both/ other)</t>
  </si>
  <si>
    <t>cost_split</t>
  </si>
  <si>
    <t>Not Categorical</t>
  </si>
  <si>
    <t>Costs</t>
  </si>
  <si>
    <t>Consumption Allocated Total Costs, including renewable</t>
  </si>
  <si>
    <t>total_costs</t>
  </si>
  <si>
    <t>For each cost_category, what is the total costs, this includes both renewable and non-renewable costs. Apportioned by the supplier to domestic only costs on the basis of consumption volume.</t>
  </si>
  <si>
    <t>£X Million per Compliance Period</t>
  </si>
  <si>
    <t>The sum of these costs should be the total renewable costs</t>
  </si>
  <si>
    <t>Consumption Allocated Renewable costs</t>
  </si>
  <si>
    <t>renewable_costs</t>
  </si>
  <si>
    <t>For each cost_category, please detail the renewable cost. Apportioned by the supplier to domestic only costs on the basis of consumption volume.</t>
  </si>
  <si>
    <t>The sum of these costs should be the total renewable costs for that sub-category</t>
  </si>
  <si>
    <t>Customer Allocated Total Costs, including renewable</t>
  </si>
  <si>
    <t>For each cost_category, what is the total costs, this includes both renewable and non-renewable costs. Apportioned by the supplier to domestic only costs on the basis of customer account number.</t>
  </si>
  <si>
    <t>Customer Allocated Renewable costs</t>
  </si>
  <si>
    <t>For each cost_category, please detail the renewable cost. Apportioned by the supplier to domestic only costs on the basis of customer account number.</t>
  </si>
  <si>
    <t>2c</t>
  </si>
  <si>
    <t>% of renewable costs</t>
  </si>
  <si>
    <t>pct_renewable_cost</t>
  </si>
  <si>
    <t>What % of total renewable cost is the renewable costs for each renewable_cost_item</t>
  </si>
  <si>
    <t>%</t>
  </si>
  <si>
    <t>2a. Tariff Information</t>
  </si>
  <si>
    <t xml:space="preserve">This Sheet requests a breakdown of consumption and customer numbers on each derogated tariff, and an aggregated number for all non-derogated tariffs. </t>
  </si>
  <si>
    <t>Information is requested for the compliance period beginning on 1-April-23 and ending on 31-March-24. Tariffs should be split by fuel type, region, payment method and whether it is a single-rate or multi-rate tariff.</t>
  </si>
  <si>
    <t xml:space="preserve">Notes: </t>
  </si>
  <si>
    <t>a. For each tariff, please select the appropriate column options.</t>
  </si>
  <si>
    <t>b. If a customer is dual fuel, then they should be counted towards the customer account for each fuel type.</t>
  </si>
  <si>
    <t>c. In cases where customers have switched between tariffs during the compliance period, please provide an average of number of customer accounts on the tariff.</t>
  </si>
  <si>
    <t>Tariff Advertised Name</t>
  </si>
  <si>
    <t>Fuel Type</t>
  </si>
  <si>
    <t>is_multi_reg</t>
  </si>
  <si>
    <t>is_SVT</t>
  </si>
  <si>
    <t>is_derogated</t>
  </si>
  <si>
    <t>Comments</t>
  </si>
  <si>
    <t>SupName1</t>
  </si>
  <si>
    <t>TarName1</t>
  </si>
  <si>
    <t>E</t>
  </si>
  <si>
    <t>london</t>
  </si>
  <si>
    <t>D</t>
  </si>
  <si>
    <t>N</t>
  </si>
  <si>
    <t>G</t>
  </si>
  <si>
    <t>TarName2</t>
  </si>
  <si>
    <t>TarName3</t>
  </si>
  <si>
    <t>2b. Costs</t>
  </si>
  <si>
    <t>This Sheet requests a breakdown of total and renewable costs at a supplier level, split by fuel type and cost categories.</t>
  </si>
  <si>
    <t xml:space="preserve">Where apportionment is necessary in order to provide domestic only costs, from a domestic &amp; non-domestic business, please ensure you calculate this apportionment based on consumption in the "Consumption Allocated" columns. 
Please calculate this apportionment for the same categories by customer in the adjacent "Customer Allocated" columns. </t>
  </si>
  <si>
    <t xml:space="preserve">
Ofgem are applying this methodology to ensure costs are apportioned on a consistent basis across all respondents to this RFI.</t>
  </si>
  <si>
    <t>With the exception of 'Subsidies / Obligations (Mandatory)', the cost categories mirror the price cap allowance categories to enable Ofgem to perform an assessment of 'Outcome 3'.</t>
  </si>
  <si>
    <t xml:space="preserve">Information is requested for the compliance period beginning on 1-April-23 and ending on 31-March-24. </t>
  </si>
  <si>
    <t>a. Guidance document outlining Outcome 3 can be found here.</t>
  </si>
  <si>
    <t>SuppName1</t>
  </si>
  <si>
    <t>Indirect costs</t>
  </si>
  <si>
    <t>Direct Fuel Costs</t>
  </si>
  <si>
    <t>Other Direct Costs</t>
  </si>
  <si>
    <t>Transportation costs (Network)</t>
  </si>
  <si>
    <t>Environmental and social obligations (Policy)</t>
  </si>
  <si>
    <t>Other costs</t>
  </si>
  <si>
    <t>2c. Renewable Costs</t>
  </si>
  <si>
    <t>This Sheet requests remewable costs broken down into different renewable cost types incurred at a supplier level. All costs should be in relation to domestic supply business.</t>
  </si>
  <si>
    <t xml:space="preserve">a. If the renewable cost type is 'Other', please specify what this cost type is in the comments column.
</t>
  </si>
  <si>
    <t>Justification / Explanation</t>
  </si>
  <si>
    <t>Renewable Costs</t>
  </si>
  <si>
    <t>2d. Investments</t>
  </si>
  <si>
    <t xml:space="preserve">This Sheet requests details of any renewable investments that contribute to renewable costs for the derogation. </t>
  </si>
  <si>
    <t>Information is requested for investments that will cover the next five years, including current and any upcoming investments.</t>
  </si>
  <si>
    <t xml:space="preserve">a. Investment Categories are not specified, please break down the total investment costs into reasonable category definitions. </t>
  </si>
  <si>
    <t>b. The total investment column should be the total expected costs for that category over the lifecycle of the investment.</t>
  </si>
  <si>
    <t>c. The total investment row should be the total expected costs for that Year-Month.</t>
  </si>
  <si>
    <t>[NAME OF INVESTMENT]</t>
  </si>
  <si>
    <t>Select first period spend was committed</t>
  </si>
  <si>
    <t>Year1-Month1</t>
  </si>
  <si>
    <t>Year1-Month2</t>
  </si>
  <si>
    <t>Year1-Month3</t>
  </si>
  <si>
    <t>Year1-Month4</t>
  </si>
  <si>
    <t>Year1-Month5</t>
  </si>
  <si>
    <t>Year1-Month6</t>
  </si>
  <si>
    <t>Year1-Month7</t>
  </si>
  <si>
    <t>Year1-Month8</t>
  </si>
  <si>
    <t>Year1-Month9</t>
  </si>
  <si>
    <t>Year1-Month10</t>
  </si>
  <si>
    <t>Year1-Month11</t>
  </si>
  <si>
    <t>Year1-Month12</t>
  </si>
  <si>
    <t>Year2-Month1</t>
  </si>
  <si>
    <t>Year2-Month2</t>
  </si>
  <si>
    <t>Year2-Month3</t>
  </si>
  <si>
    <t>Year2-Month4</t>
  </si>
  <si>
    <t>Year2-Month5</t>
  </si>
  <si>
    <t>Year2-Month6</t>
  </si>
  <si>
    <t>Year2-Month7</t>
  </si>
  <si>
    <t>Year2-Month8</t>
  </si>
  <si>
    <t>Year2-Month9</t>
  </si>
  <si>
    <t>Year2-Month10</t>
  </si>
  <si>
    <t>Year2-Month11</t>
  </si>
  <si>
    <t>Year2-Month12</t>
  </si>
  <si>
    <t>Year3-Month1</t>
  </si>
  <si>
    <t>Year3-Month2</t>
  </si>
  <si>
    <t>Year3-Month3</t>
  </si>
  <si>
    <t>Year3-Month4</t>
  </si>
  <si>
    <t>Year3-Month5</t>
  </si>
  <si>
    <t>Year3-Month6</t>
  </si>
  <si>
    <t>Year3-Month7</t>
  </si>
  <si>
    <t>Year3-Month8</t>
  </si>
  <si>
    <t>Year3-Month9</t>
  </si>
  <si>
    <t>Year3-Month10</t>
  </si>
  <si>
    <t>Year3-Month11</t>
  </si>
  <si>
    <t>Year3-Month12</t>
  </si>
  <si>
    <t>Year4-Month1</t>
  </si>
  <si>
    <t>Year4-Month2</t>
  </si>
  <si>
    <t>Year4-Month3</t>
  </si>
  <si>
    <t>Year4-Month4</t>
  </si>
  <si>
    <t>Year4-Month5</t>
  </si>
  <si>
    <t>Year4-Month6</t>
  </si>
  <si>
    <t>Year4-Month7</t>
  </si>
  <si>
    <t>Year4-Month8</t>
  </si>
  <si>
    <t>Year4-Month9</t>
  </si>
  <si>
    <t>Year4-Month10</t>
  </si>
  <si>
    <t>Year4-Month11</t>
  </si>
  <si>
    <t>Year4-Month12</t>
  </si>
  <si>
    <t>Year5-Month1</t>
  </si>
  <si>
    <t>Year5-Month2</t>
  </si>
  <si>
    <t>Year5-Month3</t>
  </si>
  <si>
    <t>Year5-Month4</t>
  </si>
  <si>
    <t>Year5-Month5</t>
  </si>
  <si>
    <t>Year5-Month6</t>
  </si>
  <si>
    <t>Year5-Month7</t>
  </si>
  <si>
    <t>Year5-Month8</t>
  </si>
  <si>
    <t>Year5-Month9</t>
  </si>
  <si>
    <t>Year5-Month10</t>
  </si>
  <si>
    <t>Year5-Month11</t>
  </si>
  <si>
    <t>Year5-Month12</t>
  </si>
  <si>
    <t>MonthN-YearN</t>
  </si>
  <si>
    <t>Investment</t>
  </si>
  <si>
    <t>Remaining costs (post year 5)</t>
  </si>
  <si>
    <t>Category</t>
  </si>
  <si>
    <t>Total Investment Costs (£)</t>
  </si>
  <si>
    <t>Committed / Forecast?</t>
  </si>
  <si>
    <t>Monthly Investment Costs</t>
  </si>
  <si>
    <t>Cat1</t>
  </si>
  <si>
    <t>Cat2</t>
  </si>
  <si>
    <t>Cat3</t>
  </si>
  <si>
    <t>Cat4</t>
  </si>
  <si>
    <t>Cat5</t>
  </si>
  <si>
    <t>Cat6</t>
  </si>
  <si>
    <t>Cat7</t>
  </si>
  <si>
    <t>Cat8</t>
  </si>
  <si>
    <t>Cat9</t>
  </si>
  <si>
    <t>Cat10</t>
  </si>
  <si>
    <t>Cat11</t>
  </si>
  <si>
    <t>Cat12</t>
  </si>
  <si>
    <t>Cat13</t>
  </si>
  <si>
    <t>Cat14</t>
  </si>
  <si>
    <t>Cat15</t>
  </si>
  <si>
    <t>Cat16</t>
  </si>
  <si>
    <t>Total Investment Costs</t>
  </si>
  <si>
    <t xml:space="preserve">7. SUPPLEMENTARY QUESTIONS </t>
  </si>
  <si>
    <t xml:space="preserve">As part of the draft RFI, we are asking suppliers a set off supplementary questions (Q1 - Q22) to help our analysis. The list of supplementary questions can also be found in 'Annex 4: Supplementary questions' of the RFI letter. 
When completing the final RFI, we would expect suppliers to complete these questions in the green boxes shown below and submit together with a completed RFI template. 
</t>
  </si>
  <si>
    <r>
      <t>Broad Questions for 3 Outcomes </t>
    </r>
    <r>
      <rPr>
        <sz val="10"/>
        <rFont val="Verdana"/>
        <family val="2"/>
      </rPr>
      <t> </t>
    </r>
  </si>
  <si>
    <t>Q1</t>
  </si>
  <si>
    <t>Provide evidence that the tariff is a Standard Variable Tariff (SVT).</t>
  </si>
  <si>
    <t>Q2</t>
  </si>
  <si>
    <t>Provide evidence that the tariff provides support to renewable generation to an extent that is greater than that which is brought about as a result of subsidies, obligations or other mandatory mechanisms (eg including any information about direct support for renewable generators or investment in renewable generation).</t>
  </si>
  <si>
    <t>Q3</t>
  </si>
  <si>
    <t xml:space="preserve">Over the monitoring period, has your tariff been above the level of the cap? To what extent was this due to the costs of the tariff being greater than the level of the default cap by virtue of costs attributable to renewables? </t>
  </si>
  <si>
    <r>
      <t>Customer Choice </t>
    </r>
    <r>
      <rPr>
        <sz val="10"/>
        <rFont val="Verdana"/>
        <family val="2"/>
      </rPr>
      <t> </t>
    </r>
  </si>
  <si>
    <t>It is a requirement that customers choose to be on a derogated tariff and it is therefore important that this remains the case and is communicated to customers. Please provide:</t>
  </si>
  <si>
    <t>Q4</t>
  </si>
  <si>
    <t>Evidence that all customers on a derogated tariff have actively chosen to do so, for example by specifically opting-in to the tariff.</t>
  </si>
  <si>
    <t>Q5</t>
  </si>
  <si>
    <t>Evidence, such as emails or letters sent to customers or other sources, that within the compliance period (1 April 2022 – 31 March 2023) it has been communicated to customers that these tariffs are exempt from the price cap, which could lead to higher bills.</t>
  </si>
  <si>
    <t>Q6</t>
  </si>
  <si>
    <t>Evidence that these tariffs were clearly advertised as a tariff that supports renewables (eg letters or emails sent to customers, marketing material or other sources).</t>
  </si>
  <si>
    <t>Tariff Pricing</t>
  </si>
  <si>
    <t>Q7</t>
  </si>
  <si>
    <t>Considering the costs that make up your derogated tariff, does this differ from the default tariff cap?</t>
  </si>
  <si>
    <t>Q8</t>
  </si>
  <si>
    <t xml:space="preserve">If yes, what factors explain this difference, eg hedging strategy, variability in renewables etc.?  </t>
  </si>
  <si>
    <t>Q9</t>
  </si>
  <si>
    <t>How have costs / savings from the April 2024 introduction of PPM : DD Standing Charge "Levelisation" impacted your derogated tariffs?</t>
  </si>
  <si>
    <t>  </t>
  </si>
  <si>
    <t>Investment Costs  </t>
  </si>
  <si>
    <t xml:space="preserve">Tab ‘2d Investment’ in the template should be used to detail your investment costs. In addition to this, could you provide information on the following - </t>
  </si>
  <si>
    <t>Q10</t>
  </si>
  <si>
    <t xml:space="preserve">What are your current and upcoming renewable investments and when do you expect them to start and end?  </t>
  </si>
  <si>
    <t>Q11</t>
  </si>
  <si>
    <t>How do your investments provide materially greater support for renewables beyond subsidies?</t>
  </si>
  <si>
    <t>Q12</t>
  </si>
  <si>
    <t>For  investments previously reported in your derogation application, please update their progress.</t>
  </si>
  <si>
    <t>Q13</t>
  </si>
  <si>
    <t xml:space="preserve">Has there been any unexpected factors that affected your investments? Why? How? </t>
  </si>
  <si>
    <t xml:space="preserve">Other Renewable Costs </t>
  </si>
  <si>
    <t>Questions 13 and 14 apply to all renewable cost categories below (Shape, Forecasting, and Imbalance Costs, Operating Costs, Overhead Support Costs, Power Purchase Agreements (PPAs) and Gas Purchase Agreements (GPAs), Renewable Energy Guarantees of Origin (REGOs), Green Gas Certificates (GGC), Carbon Offsetting. Please answer these two questions and the additional questions specific to each category.</t>
  </si>
  <si>
    <t>Q14</t>
  </si>
  <si>
    <t>How have these costs changed over time? Please break down the costs.</t>
  </si>
  <si>
    <t>Q15</t>
  </si>
  <si>
    <r>
      <rPr>
        <sz val="7"/>
        <color theme="1"/>
        <rFont val="Times New Roman"/>
        <family val="1"/>
      </rPr>
      <t xml:space="preserve"> </t>
    </r>
    <r>
      <rPr>
        <sz val="10"/>
        <color theme="1"/>
        <rFont val="Verdana"/>
        <family val="2"/>
      </rPr>
      <t xml:space="preserve">What were the main factors behind these trends and why were renewables impacted more than non-renewables? </t>
    </r>
  </si>
  <si>
    <r>
      <t>Shape, Forecasting and Imbalance Costs </t>
    </r>
    <r>
      <rPr>
        <sz val="10"/>
        <rFont val="Verdana"/>
        <family val="2"/>
      </rPr>
      <t> </t>
    </r>
  </si>
  <si>
    <t>Q16</t>
  </si>
  <si>
    <t>Please outline each of these costs relevant to how you provide materially greater support for renewables.</t>
  </si>
  <si>
    <r>
      <t>Power Purchase Agreements (PPAs) and Gas Purchase Agreements (GPAs) </t>
    </r>
    <r>
      <rPr>
        <sz val="10"/>
        <rFont val="Verdana"/>
        <family val="2"/>
      </rPr>
      <t> </t>
    </r>
  </si>
  <si>
    <t>Q17</t>
  </si>
  <si>
    <t>Please break down the ‘renewable’ element of your overall fuel mix by the way you purchase that energy (i.e. Power Purchase Agreement (PPA)/Renewable Energy Guarantees Origin (REGO) backed).</t>
  </si>
  <si>
    <t>Q18</t>
  </si>
  <si>
    <t xml:space="preserve">How has this changed over the course of the derogation and do you expect it to change within the next compliance period  (1 April 23 – 31 March 24)? </t>
  </si>
  <si>
    <t>Q19</t>
  </si>
  <si>
    <t>Do you provide support to PPA/GPA partners and how?</t>
  </si>
  <si>
    <t>   </t>
  </si>
  <si>
    <r>
      <t xml:space="preserve">Renewable Energy Guarantees of Origin (REGOs) </t>
    </r>
    <r>
      <rPr>
        <b/>
        <sz val="10"/>
        <rFont val="Verdana"/>
        <family val="2"/>
      </rPr>
      <t>– </t>
    </r>
    <r>
      <rPr>
        <sz val="10"/>
        <rFont val="Verdana"/>
        <family val="2"/>
      </rPr>
      <t> </t>
    </r>
  </si>
  <si>
    <t>Q20</t>
  </si>
  <si>
    <t xml:space="preserve">Please provide evidence of any redeemed REGOs used to support derogated tariffs. These should align with any Fuel Mix Disclosure submission made to Ofgem for the respective yearly period. </t>
  </si>
  <si>
    <r>
      <t> </t>
    </r>
    <r>
      <rPr>
        <sz val="10"/>
        <rFont val="Verdana"/>
        <family val="2"/>
      </rPr>
      <t> </t>
    </r>
  </si>
  <si>
    <r>
      <t>Green Gas Certificates (GGC)  </t>
    </r>
    <r>
      <rPr>
        <sz val="10"/>
        <rFont val="Verdana"/>
        <family val="2"/>
      </rPr>
      <t> </t>
    </r>
  </si>
  <si>
    <t>Q21</t>
  </si>
  <si>
    <t xml:space="preserve">Please provide evidence of any GGCs used to support derogated tariffs for the respective yearly period. </t>
  </si>
  <si>
    <r>
      <t>Carbon Offsetting  </t>
    </r>
    <r>
      <rPr>
        <sz val="10"/>
        <rFont val="Verdana"/>
        <family val="2"/>
      </rPr>
      <t> </t>
    </r>
  </si>
  <si>
    <t>Q22</t>
  </si>
  <si>
    <t>Please provide evidence of any Carbon Offsetting that supports renewable biogas.</t>
  </si>
  <si>
    <t>Q23</t>
  </si>
  <si>
    <t xml:space="preserve">What proportion is that of total offsetting? </t>
  </si>
  <si>
    <t>Cost Subcategory</t>
  </si>
  <si>
    <t>Renewable Cost Types</t>
  </si>
  <si>
    <t>east_england</t>
  </si>
  <si>
    <t>Y</t>
  </si>
  <si>
    <t>east_midlands</t>
  </si>
  <si>
    <t>P</t>
  </si>
  <si>
    <t>Operating Costs</t>
  </si>
  <si>
    <t>X</t>
  </si>
  <si>
    <t>merseyside_and_north_wales</t>
  </si>
  <si>
    <t>S</t>
  </si>
  <si>
    <t>midlands</t>
  </si>
  <si>
    <t>O</t>
  </si>
  <si>
    <t>north_east</t>
  </si>
  <si>
    <t>north_scotland</t>
  </si>
  <si>
    <t>north_west</t>
  </si>
  <si>
    <t>south_east</t>
  </si>
  <si>
    <t>south_scotland</t>
  </si>
  <si>
    <t>south_wales</t>
  </si>
  <si>
    <t>south_west</t>
  </si>
  <si>
    <t>southern</t>
  </si>
  <si>
    <t>yorkshire</t>
  </si>
  <si>
    <t>Distrubution Charges (DUoS)</t>
  </si>
  <si>
    <t>Customer</t>
  </si>
  <si>
    <t>Consumption</t>
  </si>
  <si>
    <t>Average of both</t>
  </si>
  <si>
    <t>Review Allocation Method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</si>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</sst>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3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Verdana"/>
      <family val="2"/>
    </font>
    <font>
      <sz val="10"/>
      <color theme="0"/>
      <name val="Verdana"/>
      <family val="2"/>
    </font>
    <font>
      <b/>
      <sz val="10"/>
      <name val="Verdana"/>
      <family val="2"/>
    </font>
    <font>
      <sz val="8"/>
      <color theme="1"/>
      <name val="Verdana"/>
      <family val="2"/>
    </font>
    <font>
      <sz val="12"/>
      <color theme="1"/>
      <name val="Calibri"/>
      <family val="2"/>
      <scheme val="minor"/>
    </font>
    <font>
      <sz val="10"/>
      <color rgb="FF000000"/>
      <name val="Verdana"/>
      <family val="2"/>
    </font>
    <font>
      <b/>
      <sz val="10"/>
      <color theme="1"/>
      <name val="Verdana"/>
      <family val="2"/>
    </font>
    <font>
      <sz val="16"/>
      <color theme="0"/>
      <name val="Calibri"/>
      <family val="2"/>
      <scheme val="minor"/>
    </font>
    <font>
      <b/>
      <sz val="16"/>
      <color theme="0"/>
      <name val="Calibri"/>
      <family val="2"/>
      <scheme val="minor"/>
    </font>
    <font>
      <sz val="11"/>
      <color theme="1"/>
      <name val="Verdana"/>
      <family val="2"/>
    </font>
    <font>
      <b/>
      <sz val="11"/>
      <color theme="1"/>
      <name val="Verdana"/>
      <family val="2"/>
    </font>
    <font>
      <b/>
      <sz val="10"/>
      <color rgb="FF000000"/>
      <name val="Verdana"/>
      <family val="2"/>
    </font>
    <font>
      <u/>
      <sz val="16"/>
      <color theme="0"/>
      <name val="Calibri"/>
      <family val="2"/>
      <scheme val="minor"/>
    </font>
    <font>
      <sz val="11"/>
      <color rgb="FF000000"/>
      <name val="Calibri"/>
      <family val="2"/>
      <scheme val="minor"/>
    </font>
    <font>
      <b/>
      <sz val="11"/>
      <color rgb="FF000000"/>
      <name val="Calibri"/>
      <family val="2"/>
      <scheme val="minor"/>
    </font>
    <font>
      <sz val="10"/>
      <name val="Verdana"/>
      <family val="2"/>
    </font>
    <font>
      <i/>
      <sz val="10"/>
      <name val="Verdana"/>
      <family val="2"/>
    </font>
    <font>
      <sz val="10"/>
      <color rgb="FFFF0000"/>
      <name val="Verdana"/>
      <family val="2"/>
    </font>
    <font>
      <sz val="10"/>
      <name val="Calibri"/>
      <family val="2"/>
    </font>
    <font>
      <sz val="10"/>
      <color theme="1"/>
      <name val="Verdana"/>
      <family val="1"/>
    </font>
    <font>
      <sz val="7"/>
      <color theme="1"/>
      <name val="Times New Roman"/>
      <family val="1"/>
    </font>
    <font>
      <sz val="12"/>
      <color theme="0"/>
      <name val="Verdana"/>
      <family val="2"/>
    </font>
    <font>
      <b/>
      <sz val="12"/>
      <name val="Verdana"/>
      <family val="2"/>
    </font>
    <font>
      <u/>
      <sz val="10"/>
      <color theme="10"/>
      <name val="Verdana"/>
      <family val="2"/>
    </font>
    <font>
      <sz val="8"/>
      <name val="Calibri"/>
      <family val="2"/>
      <scheme val="minor"/>
    </font>
    <font>
      <b/>
      <sz val="8"/>
      <name val="Verdana"/>
      <family val="2"/>
    </font>
    <font>
      <sz val="11"/>
      <name val="Calibri"/>
      <family val="2"/>
      <scheme val="minor"/>
    </font>
    <font>
      <sz val="12"/>
      <name val="Verdana"/>
      <family val="2"/>
    </font>
    <font>
      <b/>
      <sz val="10"/>
      <color rgb="FFFF0000"/>
      <name val="Verdana"/>
      <family val="2"/>
    </font>
  </fonts>
  <fills count="18">
    <fill>
      <patternFill patternType="none"/>
    </fill>
    <fill>
      <patternFill patternType="gray125"/>
    </fill>
    <fill>
      <patternFill patternType="solid">
        <fgColor theme="4" tint="0.79998168889431442"/>
        <bgColor indexed="64"/>
      </patternFill>
    </fill>
    <fill>
      <patternFill patternType="solid">
        <fgColor rgb="FF7030A0"/>
        <bgColor indexed="64"/>
      </patternFill>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rgb="FFACB9CA"/>
        <bgColor rgb="FF0000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ED7D31"/>
        <bgColor indexed="64"/>
      </patternFill>
    </fill>
    <fill>
      <patternFill patternType="solid">
        <fgColor rgb="FFFCE4D6"/>
        <bgColor indexed="64"/>
      </patternFill>
    </fill>
  </fills>
  <borders count="42">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rgb="FF000000"/>
      </left>
      <right style="medium">
        <color rgb="FF000000"/>
      </right>
      <top style="medium">
        <color rgb="FF000000"/>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249977111117893"/>
      </right>
      <top/>
      <bottom style="thin">
        <color theme="0" tint="-0.249977111117893"/>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249977111117893"/>
      </right>
      <top/>
      <bottom/>
      <diagonal/>
    </border>
    <border>
      <left style="thin">
        <color theme="0" tint="-0.14999847407452621"/>
      </left>
      <right style="thin">
        <color theme="0" tint="-0.249977111117893"/>
      </right>
      <top style="thin">
        <color theme="0" tint="-0.249977111117893"/>
      </top>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xf numFmtId="0" fontId="1" fillId="0" borderId="0"/>
  </cellStyleXfs>
  <cellXfs count="210">
    <xf numFmtId="0" fontId="0" fillId="0" borderId="0" xfId="0"/>
    <xf numFmtId="0" fontId="4"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7" fillId="0" borderId="2" xfId="0" applyFont="1" applyBorder="1" applyAlignment="1">
      <alignment vertical="center"/>
    </xf>
    <xf numFmtId="0" fontId="0" fillId="0" borderId="3" xfId="0" applyBorder="1" applyAlignment="1">
      <alignment horizontal="center" vertical="center" wrapText="1"/>
    </xf>
    <xf numFmtId="0" fontId="7" fillId="0" borderId="4" xfId="0" applyFont="1" applyBorder="1" applyAlignment="1">
      <alignment vertical="center"/>
    </xf>
    <xf numFmtId="0" fontId="0" fillId="0" borderId="5" xfId="0" applyBorder="1" applyAlignment="1">
      <alignment horizontal="center" vertical="center" wrapText="1"/>
    </xf>
    <xf numFmtId="0" fontId="7" fillId="0" borderId="6" xfId="0" applyFont="1" applyBorder="1" applyAlignment="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3" borderId="0" xfId="0" applyFill="1"/>
    <xf numFmtId="0" fontId="0" fillId="3" borderId="0" xfId="0" applyFill="1" applyAlignment="1">
      <alignment horizontal="center" vertical="center" wrapText="1"/>
    </xf>
    <xf numFmtId="0" fontId="2" fillId="3" borderId="0" xfId="0" applyFont="1" applyFill="1" applyAlignment="1">
      <alignment horizontal="left" vertical="center"/>
    </xf>
    <xf numFmtId="0" fontId="2" fillId="3" borderId="0" xfId="0" applyFont="1" applyFill="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4" fillId="2" borderId="11" xfId="0" applyFont="1" applyFill="1" applyBorder="1" applyAlignment="1">
      <alignment horizontal="center" vertical="center" wrapText="1"/>
    </xf>
    <xf numFmtId="0" fontId="0" fillId="3" borderId="0" xfId="0" applyFill="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3" fillId="0" borderId="1"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0" borderId="0" xfId="0" applyFont="1" applyAlignment="1">
      <alignment horizontal="center" vertical="center"/>
    </xf>
    <xf numFmtId="0" fontId="8" fillId="3" borderId="0" xfId="0" applyFont="1" applyFill="1"/>
    <xf numFmtId="0" fontId="8" fillId="3" borderId="0" xfId="0" applyFont="1" applyFill="1" applyAlignment="1">
      <alignment horizontal="centerContinuous" vertical="distributed"/>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0" borderId="0" xfId="0" applyFont="1" applyAlignment="1">
      <alignment wrapText="1"/>
    </xf>
    <xf numFmtId="0" fontId="0" fillId="0" borderId="0" xfId="0" applyAlignment="1">
      <alignment wrapText="1"/>
    </xf>
    <xf numFmtId="0" fontId="12"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6" borderId="15" xfId="0" applyFill="1" applyBorder="1"/>
    <xf numFmtId="0" fontId="0" fillId="7" borderId="15" xfId="0" applyFill="1" applyBorder="1"/>
    <xf numFmtId="0" fontId="0" fillId="2" borderId="15" xfId="0" applyFill="1" applyBorder="1"/>
    <xf numFmtId="15" fontId="0" fillId="2" borderId="15" xfId="0" applyNumberFormat="1" applyFill="1" applyBorder="1"/>
    <xf numFmtId="15" fontId="0" fillId="7" borderId="15" xfId="0" applyNumberFormat="1" applyFill="1" applyBorder="1"/>
    <xf numFmtId="0" fontId="0" fillId="0" borderId="15" xfId="0" applyBorder="1" applyAlignment="1">
      <alignment wrapText="1"/>
    </xf>
    <xf numFmtId="0" fontId="0" fillId="8" borderId="0" xfId="0" applyFill="1"/>
    <xf numFmtId="0" fontId="14" fillId="8" borderId="0" xfId="0" applyFont="1" applyFill="1"/>
    <xf numFmtId="0" fontId="15" fillId="8" borderId="0" xfId="0" applyFont="1" applyFill="1"/>
    <xf numFmtId="0" fontId="16" fillId="0" borderId="0" xfId="0" applyFont="1"/>
    <xf numFmtId="0" fontId="16" fillId="0" borderId="0" xfId="0" applyFont="1" applyAlignment="1">
      <alignment wrapText="1"/>
    </xf>
    <xf numFmtId="0" fontId="16" fillId="6" borderId="15" xfId="0" applyFont="1" applyFill="1" applyBorder="1"/>
    <xf numFmtId="0" fontId="16" fillId="7" borderId="15" xfId="0" applyFont="1" applyFill="1" applyBorder="1"/>
    <xf numFmtId="0" fontId="7" fillId="0" borderId="15" xfId="0" applyFont="1" applyBorder="1" applyAlignment="1">
      <alignment wrapText="1"/>
    </xf>
    <xf numFmtId="0" fontId="7" fillId="0" borderId="6" xfId="0" applyFont="1" applyBorder="1" applyAlignment="1">
      <alignment wrapText="1"/>
    </xf>
    <xf numFmtId="0" fontId="16" fillId="6" borderId="35" xfId="0" applyFont="1" applyFill="1" applyBorder="1"/>
    <xf numFmtId="0" fontId="16" fillId="7" borderId="35" xfId="0" applyFont="1" applyFill="1" applyBorder="1"/>
    <xf numFmtId="0" fontId="7" fillId="0" borderId="35" xfId="0" applyFont="1" applyBorder="1" applyAlignment="1">
      <alignment wrapText="1"/>
    </xf>
    <xf numFmtId="0" fontId="7" fillId="7" borderId="15" xfId="0" applyFont="1" applyFill="1" applyBorder="1"/>
    <xf numFmtId="0" fontId="16" fillId="6" borderId="36" xfId="0" applyFont="1" applyFill="1" applyBorder="1"/>
    <xf numFmtId="0" fontId="7" fillId="7" borderId="36" xfId="0" applyFont="1" applyFill="1" applyBorder="1"/>
    <xf numFmtId="0" fontId="7" fillId="0" borderId="36" xfId="0" applyFont="1" applyBorder="1" applyAlignment="1">
      <alignment wrapText="1"/>
    </xf>
    <xf numFmtId="0" fontId="17" fillId="0" borderId="0" xfId="0" applyFont="1"/>
    <xf numFmtId="0" fontId="18" fillId="0" borderId="23" xfId="0" applyFont="1" applyBorder="1" applyAlignment="1">
      <alignment wrapText="1"/>
    </xf>
    <xf numFmtId="0" fontId="13" fillId="0" borderId="23" xfId="0" applyFont="1" applyBorder="1" applyAlignment="1">
      <alignment wrapText="1"/>
    </xf>
    <xf numFmtId="0" fontId="13" fillId="0" borderId="24" xfId="0" applyFont="1" applyBorder="1" applyAlignment="1">
      <alignment wrapText="1"/>
    </xf>
    <xf numFmtId="0" fontId="19" fillId="8" borderId="0" xfId="1" applyFont="1" applyFill="1"/>
    <xf numFmtId="0" fontId="5" fillId="0" borderId="0" xfId="0" applyFont="1" applyAlignment="1">
      <alignment horizontal="right"/>
    </xf>
    <xf numFmtId="43" fontId="0" fillId="0" borderId="0" xfId="0" applyNumberFormat="1"/>
    <xf numFmtId="43" fontId="20" fillId="9" borderId="15" xfId="0" applyNumberFormat="1" applyFont="1" applyFill="1" applyBorder="1" applyAlignment="1">
      <alignment horizontal="right" vertical="center"/>
    </xf>
    <xf numFmtId="43" fontId="0" fillId="0" borderId="0" xfId="0" applyNumberFormat="1" applyAlignment="1">
      <alignment wrapText="1"/>
    </xf>
    <xf numFmtId="43" fontId="5" fillId="0" borderId="0" xfId="0" applyNumberFormat="1" applyFont="1" applyAlignment="1">
      <alignment horizontal="right"/>
    </xf>
    <xf numFmtId="0" fontId="20" fillId="0" borderId="0" xfId="0" applyFont="1"/>
    <xf numFmtId="0" fontId="20" fillId="0" borderId="0" xfId="0" applyFont="1" applyAlignment="1">
      <alignment vertical="center" wrapText="1"/>
    </xf>
    <xf numFmtId="6" fontId="21" fillId="0" borderId="0" xfId="0" applyNumberFormat="1" applyFont="1"/>
    <xf numFmtId="0" fontId="20" fillId="0" borderId="0" xfId="0" applyFont="1" applyAlignment="1">
      <alignment vertical="center"/>
    </xf>
    <xf numFmtId="43" fontId="20" fillId="10" borderId="15" xfId="0" applyNumberFormat="1" applyFont="1" applyFill="1" applyBorder="1"/>
    <xf numFmtId="0" fontId="20" fillId="0" borderId="15" xfId="0" applyFont="1" applyBorder="1" applyAlignment="1">
      <alignment vertical="center" wrapText="1"/>
    </xf>
    <xf numFmtId="6" fontId="21" fillId="0" borderId="15" xfId="0" applyNumberFormat="1" applyFont="1" applyBorder="1"/>
    <xf numFmtId="0" fontId="20" fillId="0" borderId="15" xfId="0" applyFont="1" applyBorder="1" applyAlignment="1">
      <alignment vertical="center"/>
    </xf>
    <xf numFmtId="0" fontId="20" fillId="6" borderId="15" xfId="0" applyFont="1" applyFill="1" applyBorder="1"/>
    <xf numFmtId="0" fontId="20" fillId="7" borderId="15" xfId="0" applyFont="1" applyFill="1" applyBorder="1" applyAlignment="1">
      <alignment vertical="center" wrapText="1"/>
    </xf>
    <xf numFmtId="6" fontId="20" fillId="0" borderId="15" xfId="0" applyNumberFormat="1" applyFont="1" applyBorder="1" applyAlignment="1">
      <alignment horizontal="right" vertical="center"/>
    </xf>
    <xf numFmtId="0" fontId="20" fillId="7" borderId="15" xfId="0" applyFont="1" applyFill="1" applyBorder="1" applyAlignment="1">
      <alignment vertical="center"/>
    </xf>
    <xf numFmtId="6" fontId="20" fillId="6" borderId="15" xfId="0" applyNumberFormat="1" applyFont="1" applyFill="1" applyBorder="1"/>
    <xf numFmtId="0" fontId="20" fillId="6" borderId="15" xfId="0" applyFont="1" applyFill="1" applyBorder="1" applyAlignment="1">
      <alignment horizontal="right"/>
    </xf>
    <xf numFmtId="0" fontId="20" fillId="0" borderId="15" xfId="0" applyFont="1" applyBorder="1"/>
    <xf numFmtId="0" fontId="21" fillId="0" borderId="37" xfId="0" applyFont="1" applyBorder="1"/>
    <xf numFmtId="0" fontId="21" fillId="0" borderId="38" xfId="0" applyFont="1" applyBorder="1"/>
    <xf numFmtId="0" fontId="21" fillId="0" borderId="39" xfId="0" applyFont="1" applyBorder="1"/>
    <xf numFmtId="0" fontId="21" fillId="0" borderId="39" xfId="0" applyFont="1" applyBorder="1" applyAlignment="1">
      <alignment vertical="center" wrapText="1"/>
    </xf>
    <xf numFmtId="0" fontId="21" fillId="0" borderId="15" xfId="0" applyFont="1" applyBorder="1" applyAlignment="1">
      <alignment vertical="center" wrapText="1"/>
    </xf>
    <xf numFmtId="0" fontId="21" fillId="0" borderId="15" xfId="0" applyFont="1" applyBorder="1" applyAlignment="1">
      <alignment vertical="center"/>
    </xf>
    <xf numFmtId="0" fontId="0" fillId="0" borderId="0" xfId="0" applyAlignment="1">
      <alignment horizontal="left" vertical="top" wrapText="1"/>
    </xf>
    <xf numFmtId="0" fontId="20" fillId="0" borderId="0" xfId="0" applyFont="1" applyAlignment="1">
      <alignment horizontal="left" vertical="top" wrapText="1"/>
    </xf>
    <xf numFmtId="17" fontId="20" fillId="11" borderId="0" xfId="0" applyNumberFormat="1" applyFont="1" applyFill="1" applyAlignment="1">
      <alignment horizontal="left" vertical="top" wrapText="1"/>
    </xf>
    <xf numFmtId="0" fontId="21" fillId="11" borderId="0" xfId="0" applyFont="1" applyFill="1" applyAlignment="1">
      <alignment horizontal="left" vertical="top" wrapText="1"/>
    </xf>
    <xf numFmtId="0" fontId="5" fillId="0" borderId="0" xfId="0" applyFont="1" applyAlignment="1">
      <alignment horizontal="right" vertical="top" wrapText="1"/>
    </xf>
    <xf numFmtId="0" fontId="0" fillId="0" borderId="0" xfId="0" applyAlignment="1">
      <alignment vertical="top" wrapText="1"/>
    </xf>
    <xf numFmtId="17" fontId="20" fillId="11" borderId="0" xfId="0" applyNumberFormat="1" applyFont="1" applyFill="1" applyAlignment="1">
      <alignment vertical="top" wrapText="1"/>
    </xf>
    <xf numFmtId="0" fontId="21" fillId="0" borderId="0" xfId="0" applyFont="1" applyAlignment="1">
      <alignment horizontal="left" vertical="top" wrapText="1"/>
    </xf>
    <xf numFmtId="15" fontId="4" fillId="7" borderId="40" xfId="0" applyNumberFormat="1" applyFont="1" applyFill="1" applyBorder="1"/>
    <xf numFmtId="0" fontId="4" fillId="7" borderId="41" xfId="0" applyFont="1" applyFill="1" applyBorder="1"/>
    <xf numFmtId="17" fontId="0" fillId="0" borderId="0" xfId="0" applyNumberFormat="1"/>
    <xf numFmtId="14" fontId="0" fillId="0" borderId="0" xfId="0" applyNumberFormat="1" applyAlignment="1">
      <alignment wrapText="1"/>
    </xf>
    <xf numFmtId="0" fontId="14" fillId="8" borderId="0" xfId="0" applyFont="1" applyFill="1" applyAlignment="1">
      <alignment wrapText="1"/>
    </xf>
    <xf numFmtId="0" fontId="14" fillId="8" borderId="0" xfId="0" applyFont="1" applyFill="1" applyAlignment="1">
      <alignment horizontal="right"/>
    </xf>
    <xf numFmtId="0" fontId="22" fillId="12" borderId="0" xfId="0" applyFont="1" applyFill="1" applyAlignment="1">
      <alignment wrapText="1"/>
    </xf>
    <xf numFmtId="0" fontId="22" fillId="12" borderId="0" xfId="0" applyFont="1" applyFill="1" applyAlignment="1">
      <alignment horizontal="left" vertical="center" wrapText="1"/>
    </xf>
    <xf numFmtId="0" fontId="23" fillId="13" borderId="0" xfId="0" applyFont="1" applyFill="1" applyAlignment="1">
      <alignment horizontal="left" vertical="center" wrapText="1"/>
    </xf>
    <xf numFmtId="0" fontId="23" fillId="13" borderId="0" xfId="0" applyFont="1" applyFill="1" applyAlignment="1">
      <alignment wrapText="1"/>
    </xf>
    <xf numFmtId="0" fontId="23" fillId="0" borderId="0" xfId="0" applyFont="1" applyAlignment="1">
      <alignment horizontal="left" vertical="center" wrapText="1"/>
    </xf>
    <xf numFmtId="0" fontId="23" fillId="0" borderId="0" xfId="0" applyFont="1" applyAlignment="1">
      <alignment wrapText="1"/>
    </xf>
    <xf numFmtId="0" fontId="22" fillId="0" borderId="0" xfId="0" applyFont="1" applyAlignment="1">
      <alignment horizontal="left" vertical="center" wrapText="1" indent="3"/>
    </xf>
    <xf numFmtId="0" fontId="22" fillId="0" borderId="0" xfId="0" applyFont="1" applyAlignment="1">
      <alignment wrapText="1"/>
    </xf>
    <xf numFmtId="0" fontId="22" fillId="0" borderId="0" xfId="0" applyFont="1" applyAlignment="1">
      <alignment horizontal="left" vertical="center" wrapText="1"/>
    </xf>
    <xf numFmtId="0" fontId="24" fillId="0" borderId="0" xfId="0" applyFont="1" applyAlignment="1">
      <alignment wrapText="1"/>
    </xf>
    <xf numFmtId="0" fontId="25" fillId="0" borderId="0" xfId="0" applyFont="1" applyAlignment="1">
      <alignment horizontal="left" vertical="center" wrapText="1"/>
    </xf>
    <xf numFmtId="0" fontId="25" fillId="0" borderId="0" xfId="0" applyFont="1" applyAlignment="1">
      <alignment wrapText="1"/>
    </xf>
    <xf numFmtId="0" fontId="4" fillId="0" borderId="0" xfId="0" applyFont="1" applyAlignment="1">
      <alignment wrapText="1"/>
    </xf>
    <xf numFmtId="0" fontId="26" fillId="12" borderId="0" xfId="0" applyFont="1" applyFill="1" applyAlignment="1">
      <alignment horizontal="left" vertical="center" indent="4"/>
    </xf>
    <xf numFmtId="0" fontId="7" fillId="12" borderId="0" xfId="0" applyFont="1" applyFill="1"/>
    <xf numFmtId="0" fontId="7" fillId="12" borderId="0" xfId="0" applyFont="1" applyFill="1" applyAlignment="1">
      <alignment horizontal="left" vertical="center" indent="4"/>
    </xf>
    <xf numFmtId="0" fontId="7" fillId="13" borderId="0" xfId="0" applyFont="1" applyFill="1" applyAlignment="1">
      <alignment vertical="top" wrapText="1"/>
    </xf>
    <xf numFmtId="0" fontId="0" fillId="13" borderId="0" xfId="0" applyFill="1" applyAlignment="1">
      <alignment wrapText="1"/>
    </xf>
    <xf numFmtId="0" fontId="4" fillId="14" borderId="0" xfId="0" applyFont="1" applyFill="1" applyAlignment="1">
      <alignment wrapText="1"/>
    </xf>
    <xf numFmtId="0" fontId="7" fillId="0" borderId="0" xfId="0" applyFont="1" applyAlignment="1">
      <alignment vertical="center"/>
    </xf>
    <xf numFmtId="0" fontId="9" fillId="0" borderId="0" xfId="0" applyFont="1" applyAlignment="1">
      <alignment horizontal="left" vertical="center" wrapText="1"/>
    </xf>
    <xf numFmtId="0" fontId="9" fillId="14" borderId="0" xfId="0" applyFont="1" applyFill="1" applyAlignment="1">
      <alignment horizontal="left" vertical="center" wrapText="1"/>
    </xf>
    <xf numFmtId="0" fontId="0" fillId="14" borderId="0" xfId="0" applyFill="1" applyAlignment="1">
      <alignment wrapText="1"/>
    </xf>
    <xf numFmtId="0" fontId="8" fillId="0" borderId="0" xfId="0" applyFont="1"/>
    <xf numFmtId="0" fontId="8" fillId="0" borderId="0" xfId="0" applyFont="1" applyAlignment="1">
      <alignment horizontal="centerContinuous" vertical="distributed"/>
    </xf>
    <xf numFmtId="0" fontId="8" fillId="0" borderId="0" xfId="0" applyFont="1" applyAlignment="1">
      <alignment horizontal="centerContinuous" vertical="distributed" wrapText="1"/>
    </xf>
    <xf numFmtId="0" fontId="9" fillId="0" borderId="0" xfId="0" applyFont="1" applyAlignment="1">
      <alignment vertical="top"/>
    </xf>
    <xf numFmtId="0" fontId="11" fillId="0" borderId="0" xfId="0" applyFont="1" applyAlignment="1">
      <alignment wrapText="1"/>
    </xf>
    <xf numFmtId="0" fontId="28" fillId="15" borderId="0" xfId="0" applyFont="1" applyFill="1"/>
    <xf numFmtId="0" fontId="28" fillId="15" borderId="0" xfId="0" applyFont="1" applyFill="1" applyAlignment="1">
      <alignment horizontal="centerContinuous" vertical="distributed"/>
    </xf>
    <xf numFmtId="0" fontId="28" fillId="15" borderId="0" xfId="0" applyFont="1" applyFill="1" applyAlignment="1">
      <alignment horizontal="centerContinuous" vertical="distributed" wrapText="1"/>
    </xf>
    <xf numFmtId="0" fontId="29" fillId="15" borderId="0" xfId="0" applyFont="1" applyFill="1" applyAlignment="1">
      <alignment vertical="top"/>
    </xf>
    <xf numFmtId="0" fontId="28" fillId="15" borderId="0" xfId="0" applyFont="1" applyFill="1" applyAlignment="1">
      <alignment horizontal="left"/>
    </xf>
    <xf numFmtId="0" fontId="28" fillId="15" borderId="0" xfId="0" applyFont="1" applyFill="1" applyAlignment="1">
      <alignment horizontal="center"/>
    </xf>
    <xf numFmtId="0" fontId="28" fillId="15" borderId="0" xfId="0" applyFont="1" applyFill="1" applyAlignment="1">
      <alignment wrapText="1"/>
    </xf>
    <xf numFmtId="0" fontId="28" fillId="16" borderId="0" xfId="0" applyFont="1" applyFill="1" applyAlignment="1">
      <alignment wrapText="1"/>
    </xf>
    <xf numFmtId="0" fontId="0" fillId="7" borderId="36" xfId="0" applyFill="1" applyBorder="1"/>
    <xf numFmtId="0" fontId="0" fillId="6" borderId="36" xfId="0" applyFill="1" applyBorder="1"/>
    <xf numFmtId="0" fontId="0" fillId="2" borderId="36" xfId="0" applyFill="1" applyBorder="1"/>
    <xf numFmtId="0" fontId="4" fillId="0" borderId="23" xfId="0" applyFont="1" applyBorder="1" applyAlignment="1">
      <alignment wrapText="1"/>
    </xf>
    <xf numFmtId="0" fontId="4" fillId="0" borderId="7" xfId="0" applyFont="1" applyBorder="1" applyAlignment="1">
      <alignment wrapText="1"/>
    </xf>
    <xf numFmtId="0" fontId="4" fillId="0" borderId="24" xfId="0" applyFont="1" applyBorder="1" applyAlignment="1">
      <alignment wrapText="1"/>
    </xf>
    <xf numFmtId="0" fontId="22" fillId="17" borderId="0" xfId="0" applyFont="1" applyFill="1" applyAlignment="1">
      <alignment horizontal="left" vertical="center" wrapText="1"/>
    </xf>
    <xf numFmtId="0" fontId="22" fillId="7" borderId="15" xfId="0" applyFont="1" applyFill="1" applyBorder="1" applyAlignment="1">
      <alignment horizontal="left" vertical="center" wrapText="1"/>
    </xf>
    <xf numFmtId="0" fontId="17" fillId="0" borderId="23" xfId="0" applyFont="1" applyBorder="1"/>
    <xf numFmtId="0" fontId="30" fillId="0" borderId="23" xfId="1" applyFont="1" applyBorder="1" applyAlignment="1">
      <alignment wrapText="1"/>
    </xf>
    <xf numFmtId="15" fontId="16" fillId="0" borderId="36" xfId="0" applyNumberFormat="1" applyFont="1" applyBorder="1"/>
    <xf numFmtId="0" fontId="16" fillId="0" borderId="15" xfId="0" applyFont="1" applyBorder="1"/>
    <xf numFmtId="0" fontId="16" fillId="0" borderId="35" xfId="0" applyFont="1" applyBorder="1"/>
    <xf numFmtId="0" fontId="16" fillId="0" borderId="15" xfId="0" applyFont="1" applyBorder="1" applyAlignment="1">
      <alignment wrapText="1"/>
    </xf>
    <xf numFmtId="0" fontId="32" fillId="5" borderId="0" xfId="2" applyFont="1" applyFill="1" applyAlignment="1">
      <alignment vertical="top" wrapText="1"/>
    </xf>
    <xf numFmtId="0" fontId="33" fillId="0" borderId="0" xfId="0" applyFont="1" applyAlignment="1">
      <alignment horizontal="right"/>
    </xf>
    <xf numFmtId="0" fontId="29" fillId="15" borderId="0" xfId="0" applyFont="1" applyFill="1"/>
    <xf numFmtId="0" fontId="0" fillId="0" borderId="16" xfId="0" applyBorder="1" applyAlignment="1">
      <alignment horizontal="center" vertical="center" wrapText="1"/>
    </xf>
    <xf numFmtId="0" fontId="22" fillId="0" borderId="27" xfId="2" applyFont="1" applyBorder="1" applyAlignment="1">
      <alignment horizontal="left" vertical="top" wrapText="1"/>
    </xf>
    <xf numFmtId="0" fontId="22" fillId="0" borderId="34" xfId="2" applyFont="1" applyBorder="1" applyAlignment="1">
      <alignment vertical="top" wrapText="1"/>
    </xf>
    <xf numFmtId="0" fontId="7" fillId="4" borderId="27" xfId="2" applyFont="1" applyFill="1" applyBorder="1" applyAlignment="1">
      <alignment horizontal="left" vertical="top" wrapText="1"/>
    </xf>
    <xf numFmtId="0" fontId="22" fillId="4" borderId="33" xfId="2" applyFont="1" applyFill="1" applyBorder="1" applyAlignment="1">
      <alignment vertical="top" wrapText="1"/>
    </xf>
    <xf numFmtId="0" fontId="7" fillId="4" borderId="25" xfId="2" applyFont="1" applyFill="1" applyBorder="1" applyAlignment="1">
      <alignment horizontal="left" vertical="top" wrapText="1"/>
    </xf>
    <xf numFmtId="0" fontId="7" fillId="4" borderId="26" xfId="2" applyFont="1" applyFill="1" applyBorder="1" applyAlignment="1">
      <alignment horizontal="left" vertical="top" wrapText="1"/>
    </xf>
    <xf numFmtId="49" fontId="7" fillId="4" borderId="26" xfId="2" applyNumberFormat="1" applyFont="1" applyFill="1" applyBorder="1" applyAlignment="1">
      <alignment vertical="top" wrapText="1"/>
    </xf>
    <xf numFmtId="49" fontId="7" fillId="0" borderId="0" xfId="2" applyNumberFormat="1" applyFont="1" applyAlignment="1">
      <alignment horizontal="center" vertical="center" wrapText="1"/>
    </xf>
    <xf numFmtId="49" fontId="7" fillId="4" borderId="27" xfId="2" applyNumberFormat="1" applyFont="1" applyFill="1" applyBorder="1" applyAlignment="1">
      <alignment horizontal="left" vertical="top" wrapText="1"/>
    </xf>
    <xf numFmtId="0" fontId="22" fillId="4" borderId="27" xfId="2" applyFont="1" applyFill="1" applyBorder="1" applyAlignment="1">
      <alignment vertical="top" wrapText="1"/>
    </xf>
    <xf numFmtId="0" fontId="22" fillId="0" borderId="27" xfId="2" applyFont="1" applyBorder="1" applyAlignment="1">
      <alignment vertical="top" wrapText="1"/>
    </xf>
    <xf numFmtId="49" fontId="7" fillId="4" borderId="0" xfId="2" applyNumberFormat="1" applyFont="1" applyFill="1" applyAlignment="1">
      <alignment horizontal="left" vertical="top" wrapText="1"/>
    </xf>
    <xf numFmtId="49" fontId="7" fillId="4" borderId="26" xfId="2" quotePrefix="1" applyNumberFormat="1" applyFont="1" applyFill="1" applyBorder="1" applyAlignment="1">
      <alignment vertical="top" wrapText="1"/>
    </xf>
    <xf numFmtId="0" fontId="7" fillId="0" borderId="0" xfId="0" applyFont="1" applyAlignment="1">
      <alignment horizontal="center" vertical="center"/>
    </xf>
    <xf numFmtId="49" fontId="7" fillId="0" borderId="29" xfId="2" quotePrefix="1" applyNumberFormat="1" applyFont="1" applyBorder="1" applyAlignment="1">
      <alignment vertical="center" wrapText="1"/>
    </xf>
    <xf numFmtId="0" fontId="7" fillId="0" borderId="0" xfId="0" applyFont="1"/>
    <xf numFmtId="0" fontId="6" fillId="0" borderId="36" xfId="1"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22" fillId="7" borderId="15" xfId="0" applyFont="1" applyFill="1" applyBorder="1" applyAlignment="1">
      <alignment wrapText="1"/>
    </xf>
    <xf numFmtId="0" fontId="12" fillId="0" borderId="23" xfId="0" applyFont="1" applyBorder="1" applyAlignment="1">
      <alignment wrapText="1"/>
    </xf>
    <xf numFmtId="0" fontId="7" fillId="4" borderId="31" xfId="2" applyFont="1" applyFill="1" applyBorder="1" applyAlignment="1">
      <alignment horizontal="center" vertical="top" wrapText="1"/>
    </xf>
    <xf numFmtId="0" fontId="7" fillId="4" borderId="30" xfId="2" applyFont="1" applyFill="1" applyBorder="1" applyAlignment="1">
      <alignment horizontal="center" vertical="top" wrapText="1"/>
    </xf>
    <xf numFmtId="0" fontId="7" fillId="4" borderId="28" xfId="2" applyFont="1" applyFill="1" applyBorder="1" applyAlignment="1">
      <alignment horizontal="center" vertical="top"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7" fillId="0" borderId="32" xfId="0" applyFont="1" applyBorder="1" applyAlignment="1">
      <alignment horizontal="left" vertical="top"/>
    </xf>
    <xf numFmtId="0" fontId="7" fillId="0" borderId="0" xfId="0" applyFont="1" applyAlignment="1">
      <alignment horizontal="left" vertical="top"/>
    </xf>
    <xf numFmtId="0" fontId="7" fillId="0" borderId="0" xfId="0" applyFont="1" applyAlignment="1">
      <alignment horizontal="center" vertical="center"/>
    </xf>
    <xf numFmtId="0" fontId="7" fillId="0" borderId="32" xfId="0" applyFont="1" applyBorder="1" applyAlignment="1">
      <alignment horizontal="left"/>
    </xf>
    <xf numFmtId="0" fontId="7" fillId="0" borderId="0" xfId="0" applyFont="1" applyAlignment="1">
      <alignment horizontal="left"/>
    </xf>
    <xf numFmtId="0" fontId="7" fillId="0" borderId="0" xfId="2" applyFont="1" applyAlignment="1">
      <alignment horizontal="center" vertical="center" wrapText="1"/>
    </xf>
    <xf numFmtId="49" fontId="7" fillId="0" borderId="0" xfId="2" applyNumberFormat="1" applyFont="1" applyAlignment="1">
      <alignment horizontal="center" vertical="center" wrapText="1"/>
    </xf>
    <xf numFmtId="0" fontId="22" fillId="0" borderId="0" xfId="2" applyFont="1" applyAlignment="1">
      <alignment horizontal="center" vertical="center" wrapText="1"/>
    </xf>
    <xf numFmtId="0" fontId="34" fillId="15" borderId="0" xfId="0" applyFont="1" applyFill="1" applyAlignment="1">
      <alignment horizontal="left" vertical="top" wrapText="1"/>
    </xf>
  </cellXfs>
  <cellStyles count="3">
    <cellStyle name="Hyperlink" xfId="1" builtinId="8"/>
    <cellStyle name="Normal" xfId="0" builtinId="0"/>
    <cellStyle name="Normal 2" xfId="2" xr:uid="{EBB698CF-D655-4332-992D-FA2842AB201F}"/>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104774</xdr:colOff>
      <xdr:row>0</xdr:row>
      <xdr:rowOff>104774</xdr:rowOff>
    </xdr:from>
    <xdr:to>
      <xdr:col>16</xdr:col>
      <xdr:colOff>76200</xdr:colOff>
      <xdr:row>28</xdr:row>
      <xdr:rowOff>114299</xdr:rowOff>
    </xdr:to>
    <xdr:sp macro="" textlink="">
      <xdr:nvSpPr>
        <xdr:cNvPr id="2" name="TextBox 1">
          <a:extLst>
            <a:ext uri="{FF2B5EF4-FFF2-40B4-BE49-F238E27FC236}">
              <a16:creationId xmlns:a16="http://schemas.microsoft.com/office/drawing/2014/main" id="{C93ADDBC-D4EE-4A0B-BF66-50BDBF4ECF9C}"/>
            </a:ext>
          </a:extLst>
        </xdr:cNvPr>
        <xdr:cNvSpPr txBox="1"/>
      </xdr:nvSpPr>
      <xdr:spPr>
        <a:xfrm>
          <a:off x="104774" y="104774"/>
          <a:ext cx="9725026" cy="516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u="sng"/>
            <a:t>Purpose</a:t>
          </a:r>
        </a:p>
        <a:p>
          <a:pPr algn="ctr"/>
          <a:endPar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algn="l"/>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This document provides the necessary information and templates to help us monitor renewable derogated tariffs.</a:t>
          </a:r>
        </a:p>
        <a:p>
          <a:pPr>
            <a:lnSpc>
              <a:spcPct val="107000"/>
            </a:lnSpc>
            <a:spcAft>
              <a:spcPts val="800"/>
            </a:spcAft>
          </a:pPr>
          <a:endPar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All tabs intended </a:t>
          </a:r>
          <a:r>
            <a:rPr lang="en-GB" sz="1100">
              <a:effectLst/>
              <a:latin typeface="Verdana" panose="020B0604030504040204" pitchFamily="34" charset="0"/>
              <a:ea typeface="Calibri" panose="020F0502020204030204" pitchFamily="34" charset="0"/>
              <a:cs typeface="Arial" panose="020B0604020202020204" pitchFamily="34" charset="0"/>
            </a:rPr>
            <a:t>for the final RFI spreadsheet template are listed below, along with a summary of how to complete them. You can find additional guidance on specific tabs.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i="1">
              <a:effectLst/>
              <a:latin typeface="Verdana" panose="020B0604030504040204" pitchFamily="34" charset="0"/>
              <a:ea typeface="Calibri" panose="020F0502020204030204" pitchFamily="34" charset="0"/>
              <a:cs typeface="Arial" panose="020B0604020202020204" pitchFamily="34" charset="0"/>
            </a:rPr>
            <a:t>Section 1 - Documentation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a. Cost Category Guide - This sheet gives guidance on the cost categories suppliers should consider when reporting their total and renewable costs.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b. Data Dictionary Tariff Info - This sheet defines terms and gives guidance to the data columns in the sheet 2a, 2b and 2c.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i="1">
              <a:effectLst/>
              <a:latin typeface="Verdana" panose="020B0604030504040204" pitchFamily="34" charset="0"/>
              <a:ea typeface="Calibri" panose="020F0502020204030204" pitchFamily="34" charset="0"/>
              <a:cs typeface="Arial" panose="020B0604020202020204" pitchFamily="34" charset="0"/>
            </a:rPr>
            <a:t>Section 2 - Data Templates </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a. Tariff Information - This sheet is where suppliers input relevant tariff information.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b. Total Costs - This sheet is where suppliers input details about their total and renewable costs incurred at supplier level, split by cost category and fuel type.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 Renewable Costs  - This sheet is where suppliers provide more details about their specific incurred renewable costs, categorised into different cost categories and split by fuel type.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d. Investment - This sheet is where suppliers breakdown their investment costs for different renewable investments.</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e. Supplementary Questions - This sheet provides a summary of supplementary open questions that suppliers may answer in a format they see fit.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b="1">
            <a:effectLst/>
          </a:endParaRPr>
        </a:p>
        <a:p>
          <a:pPr algn="l"/>
          <a:endParaRPr lang="en-GB" sz="1100" b="1" u="none"/>
        </a:p>
        <a:p>
          <a:endParaRPr lang="en-GB" sz="1100" b="1"/>
        </a:p>
        <a:p>
          <a:endParaRPr lang="en-GB" sz="1100" b="0" baseline="0"/>
        </a:p>
        <a:p>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264582</xdr:colOff>
      <xdr:row>2</xdr:row>
      <xdr:rowOff>2747</xdr:rowOff>
    </xdr:from>
    <xdr:to>
      <xdr:col>29</xdr:col>
      <xdr:colOff>578696</xdr:colOff>
      <xdr:row>163</xdr:row>
      <xdr:rowOff>22225</xdr:rowOff>
    </xdr:to>
    <xdr:sp macro="" textlink="">
      <xdr:nvSpPr>
        <xdr:cNvPr id="117" name="TextBox 1">
          <a:extLst>
            <a:ext uri="{FF2B5EF4-FFF2-40B4-BE49-F238E27FC236}">
              <a16:creationId xmlns:a16="http://schemas.microsoft.com/office/drawing/2014/main" id="{7A25DF34-5779-4ADB-A3D8-816B1B48BB34}"/>
            </a:ext>
          </a:extLst>
        </xdr:cNvPr>
        <xdr:cNvSpPr txBox="1"/>
      </xdr:nvSpPr>
      <xdr:spPr>
        <a:xfrm>
          <a:off x="264582" y="10137347"/>
          <a:ext cx="17659139" cy="29156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ct val="107000"/>
            </a:lnSpc>
            <a:spcAft>
              <a:spcPts val="800"/>
            </a:spcAft>
          </a:pP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Cap Derogations - Request for Information</a:t>
          </a:r>
          <a:r>
            <a:rPr lang="en-GB" sz="1100" b="1" u="sng" baseline="0">
              <a:solidFill>
                <a:schemeClr val="dk1"/>
              </a:solidFill>
              <a:effectLst/>
              <a:latin typeface="Verdana" panose="020B0604030504040204" pitchFamily="34" charset="0"/>
              <a:ea typeface="Calibri" panose="020F0502020204030204" pitchFamily="34" charset="0"/>
              <a:cs typeface="Arial" panose="020B0604020202020204" pitchFamily="34" charset="0"/>
            </a:rPr>
            <a:t> M</a:t>
          </a: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onitoring Template </a:t>
          </a:r>
        </a:p>
        <a:p>
          <a:pPr marL="0" indent="0">
            <a:lnSpc>
              <a:spcPct val="107000"/>
            </a:lnSpc>
            <a:spcAft>
              <a:spcPts val="800"/>
            </a:spcAft>
          </a:pPr>
          <a:endPar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marL="0" indent="0">
            <a:lnSpc>
              <a:spcPct val="107000"/>
            </a:lnSpc>
            <a:spcAft>
              <a:spcPts val="800"/>
            </a:spcAft>
          </a:pP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Please pay close attention to the guidance which forms part of the RFI document.</a:t>
          </a:r>
        </a:p>
        <a:p>
          <a:endParaRPr lang="en-GB" sz="1100" b="1" u="sng" baseline="0"/>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Overall guidance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u="sng">
              <a:effectLst/>
              <a:latin typeface="Verdana" panose="020B0604030504040204" pitchFamily="34" charset="0"/>
              <a:ea typeface="Calibri" panose="020F0502020204030204" pitchFamily="34" charset="0"/>
              <a:cs typeface="Arial" panose="020B0604020202020204" pitchFamily="34" charset="0"/>
            </a:rPr>
            <a:t>Inputting values into Excel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1. In the attached Excel template, only complete coloured cells. White cells with no colour do not need to be filled in. The tables that must be filled in have examples in the first few rows, if these cells are coloured then you may replace these examples with your own data. Cells to complete with numerical values are shaded yellow. Cells that can be complete with any text are shaded green, whereas cells that must be filled in with a specific text category are shaded blue.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2. If there is any doubt, please refer to sheet '1a Cost Category</a:t>
          </a:r>
          <a:r>
            <a:rPr lang="en-GB" sz="1100" baseline="0">
              <a:effectLst/>
              <a:latin typeface="Verdana" panose="020B0604030504040204" pitchFamily="34" charset="0"/>
              <a:ea typeface="Calibri" panose="020F0502020204030204" pitchFamily="34" charset="0"/>
              <a:cs typeface="Arial" panose="020B0604020202020204" pitchFamily="34" charset="0"/>
            </a:rPr>
            <a:t> Guide</a:t>
          </a:r>
          <a:r>
            <a:rPr lang="en-GB" sz="1100">
              <a:effectLst/>
              <a:latin typeface="Verdana" panose="020B0604030504040204" pitchFamily="34" charset="0"/>
              <a:ea typeface="Calibri" panose="020F0502020204030204" pitchFamily="34" charset="0"/>
              <a:cs typeface="Arial" panose="020B0604020202020204" pitchFamily="34" charset="0"/>
            </a:rPr>
            <a:t>' which provides key definitions and ‘1b Dictionary Tariff Info' which provides more detail for every data column found in the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3. Please pay attention to the table heading to ensure you fill the table with correct information.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4. Please pay close attention to the units specified in the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5. If you have previously submitted the same information in response to a different RFI, please duplicate the data in the template attached.</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6. Costs are asked to be split at a different level in each sheet:</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a. '2a Tariff Information' - Tariff type (as advertised) by region, fuel type, payment method, single rate vs multi rate.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b. '2b Total Costs' </a:t>
          </a:r>
          <a:r>
            <a:rPr lang="en-GB" sz="1000">
              <a:effectLst/>
              <a:latin typeface="Calibri" panose="020F050202020403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 Supplier Name, by fuel type for each broad cost category.</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c. '2c Renewable Costs' </a:t>
          </a:r>
          <a:r>
            <a:rPr lang="en-GB" sz="1000">
              <a:effectLst/>
              <a:latin typeface="Calibri" panose="020F050202020403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 Supplier Name, by fuel type for each renewable cost type.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d. '2d Investment' - Supplier level investment costs broken into different cost categories defined by the supplier.</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7. If there are limitations in the data you are able to provide (eg if you have made assumptions or apportionments), then please explain these as part of your response. Please refer to the specific question for guidance on where to include these explanations.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8. All answers should be in relation to </a:t>
          </a:r>
          <a:r>
            <a:rPr lang="en-GB" sz="1100" b="1">
              <a:effectLst/>
              <a:latin typeface="Verdana" panose="020B0604030504040204" pitchFamily="34" charset="0"/>
              <a:ea typeface="Calibri" panose="020F0502020204030204" pitchFamily="34" charset="0"/>
              <a:cs typeface="Arial" panose="020B0604020202020204" pitchFamily="34" charset="0"/>
            </a:rPr>
            <a:t>domestic supply business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We expect suppliers to provide the data we have requested. However, we acknowledge that there may be exceptional circumstances where the data is not available. If you do not hold information that would allow you to answer a question, please flag this to us as soon as possible (with reasons) and indicate within your response that you are providing a nil return to this question. We note that we will assess the quality of the evidence provided when deciding whether we are able to rely on it as part of our review.</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u="sng">
              <a:effectLst/>
              <a:latin typeface="Verdana" panose="020B0604030504040204" pitchFamily="34" charset="0"/>
              <a:ea typeface="Calibri" panose="020F0502020204030204" pitchFamily="34" charset="0"/>
              <a:cs typeface="Arial" panose="020B0604020202020204" pitchFamily="34" charset="0"/>
            </a:rPr>
            <a:t>Editing the Excel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Please do not edit tabs 1a and 1b.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Please only edit the coloured sections of tables 2a, 2b, 2c and 2d.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We acknowledge that there may be other items which are not captured in the tables. In this case, please use the 'Other' category provided and to state what these other costs are.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spcAft>
              <a:spcPts val="800"/>
            </a:spcAft>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When filling in the rows for 2a and 2c, please follow the same structure given in the example. When providing a supplier name or tariff name then please keep a consistent naming convention.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2a 'Tariff Information' Guide</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0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 Supplier Name, please insert the name of your company.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0000"/>
            </a:lnSpc>
            <a:spcAft>
              <a:spcPts val="800"/>
            </a:spcAft>
          </a:pPr>
          <a:br>
            <a:rPr lang="en-GB" sz="1400">
              <a:effectLst/>
              <a:latin typeface="Calibri" panose="020F0502020204030204" pitchFamily="34" charset="0"/>
              <a:ea typeface="Calibri" panose="020F0502020204030204" pitchFamily="34" charset="0"/>
              <a:cs typeface="Arial" panose="020B0604020202020204" pitchFamily="34" charset="0"/>
            </a:rPr>
          </a:br>
          <a:r>
            <a:rPr lang="en-GB" sz="1100">
              <a:effectLst/>
              <a:latin typeface="Verdana" panose="020B0604030504040204" pitchFamily="34" charset="0"/>
              <a:ea typeface="Calibri" panose="020F0502020204030204" pitchFamily="34" charset="0"/>
              <a:cs typeface="Arial" panose="020B0604020202020204" pitchFamily="34" charset="0"/>
            </a:rPr>
            <a:t>In Column 2 - Tariff Advertised Name, please insert the advertised name of your tariff.</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3 to 8 - Please select from the drop-down menu the appropriate category for the tariff, where non-derogated tariffs can be aggregated.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9 and 10 please input the start and end compliance year.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11 to 14 please input the corresponding values for the variables, as described in '1b Data Dictionary Info'.</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Please include any notes or comments in the comments column.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2b 'Total Costs' 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Columns 1 to 5 should not be edited.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6 and 7, please provide a space to include more information about the type of costs in each category, if easier this can be provided in separate documents and the reference including document title and page number can be inserted into these </a:t>
          </a:r>
          <a:r>
            <a:rPr lang="en-GB" sz="1100">
              <a:effectLst/>
              <a:latin typeface="Verdana" panose="020B0604030504040204" pitchFamily="34" charset="0"/>
              <a:ea typeface="Verdana" panose="020B0604030504040204" pitchFamily="34" charset="0"/>
              <a:cs typeface="Arial" panose="020B0604020202020204" pitchFamily="34" charset="0"/>
            </a:rPr>
            <a:t>columns.</a:t>
          </a:r>
          <a:r>
            <a:rPr lang="en-GB" sz="1100" baseline="0">
              <a:effectLst/>
              <a:latin typeface="Verdana" panose="020B0604030504040204" pitchFamily="34" charset="0"/>
              <a:ea typeface="Verdana" panose="020B0604030504040204" pitchFamily="34" charset="0"/>
              <a:cs typeface="Arial" panose="020B0604020202020204" pitchFamily="34" charset="0"/>
            </a:rPr>
            <a:t> </a:t>
          </a:r>
          <a:r>
            <a:rPr lang="en-GB" sz="1100">
              <a:solidFill>
                <a:schemeClr val="dk1"/>
              </a:solidFill>
              <a:effectLst/>
              <a:latin typeface="Verdana" panose="020B0604030504040204" pitchFamily="34" charset="0"/>
              <a:ea typeface="Verdana" panose="020B0604030504040204" pitchFamily="34" charset="0"/>
              <a:cs typeface="+mn-cs"/>
            </a:rPr>
            <a:t>Details of the types of costs can be included based on the breakdown in tab '1a Cost Category Guide'. </a:t>
          </a:r>
          <a:endParaRPr lang="en-GB" sz="1100">
            <a:effectLst/>
            <a:latin typeface="Verdana" panose="020B0604030504040204" pitchFamily="34" charset="0"/>
            <a:ea typeface="Verdana" panose="020B060403050404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8 to 11, please input the corresponding values for the variables, as described in '1b Data Dictionary Info'.</a:t>
          </a:r>
        </a:p>
        <a:p>
          <a:pPr>
            <a:lnSpc>
              <a:spcPct val="107000"/>
            </a:lnSpc>
            <a:spcAft>
              <a:spcPts val="800"/>
            </a:spcAft>
          </a:pPr>
          <a:r>
            <a:rPr lang="en-GB" sz="1100" b="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Where apportionment is necessary in order to provide domestic only total costs, from a domestic &amp; non-domestic business, please ensure you calculate this apportionment based on customer numbers and consumption volume</a:t>
          </a:r>
          <a:r>
            <a:rPr lang="en-GB" sz="1100" b="0" baseline="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 based on the column title</a:t>
          </a:r>
          <a:r>
            <a:rPr lang="en-GB" sz="1100" b="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 Ofgem are applying this methodology to ensure costs are apportioned on a consistent basis across all respondents to this RFI.</a:t>
          </a:r>
          <a:endParaRPr lang="en-GB" sz="1400" b="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2c 'Renewable Costs' 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 Supplier Name, please insert the name of your company.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2 - Please select from the drop-down menu whether the cost relates to Electricity or Gas.</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3 and 4 please input the start and end compliance year.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5 to 7 please select from the drop-down menu which of the Cost Categories, Cost Sub-categories and Renewable Cost Types the cost falls under. More detail for these categories can be found in sheet '1a Cost Category</a:t>
          </a:r>
          <a:r>
            <a:rPr lang="en-GB" sz="1100" baseline="0">
              <a:effectLst/>
              <a:latin typeface="Verdana" panose="020B0604030504040204" pitchFamily="34" charset="0"/>
              <a:ea typeface="Calibri" panose="020F0502020204030204" pitchFamily="34" charset="0"/>
              <a:cs typeface="Arial" panose="020B0604020202020204" pitchFamily="34" charset="0"/>
            </a:rPr>
            <a:t> Guide</a:t>
          </a:r>
          <a:r>
            <a:rPr lang="en-GB" sz="1100">
              <a:effectLst/>
              <a:latin typeface="Verdana" panose="020B0604030504040204" pitchFamily="34" charset="0"/>
              <a:ea typeface="Calibri" panose="020F0502020204030204" pitchFamily="34" charset="0"/>
              <a:cs typeface="Arial" panose="020B0604020202020204" pitchFamily="34" charset="0"/>
            </a:rPr>
            <a:t>' and '1b Data Dictionary Tariff Info'. If you believe none of the categories fit then please select other and state what it is in Column 11, the Comments column.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8 - Please provide a justification as to why the type of cost results in greater material support for renewables. If easier, this can be provided in separate documents and the reference, including document title and page number, can be inserted into these columns.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In Columns 9 and 10, please insert the associated values, more detail of which can be found in '1b Data Dictionary Tariff Info'.</a:t>
          </a:r>
          <a:endParaRPr lang="en-GB" sz="140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In Column 11 – A space for additional comments, if a cost category was selected as other please name it in this column. </a:t>
          </a:r>
          <a:endParaRPr lang="en-GB" sz="140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2d 'Investment'</a:t>
          </a:r>
          <a:r>
            <a:rPr lang="en-GB" sz="1100" b="1" baseline="0">
              <a:effectLst/>
              <a:latin typeface="Verdana" panose="020B0604030504040204" pitchFamily="34" charset="0"/>
              <a:ea typeface="Calibri" panose="020F0502020204030204" pitchFamily="34" charset="0"/>
              <a:cs typeface="Arial" panose="020B0604020202020204" pitchFamily="34" charset="0"/>
            </a:rPr>
            <a:t> </a:t>
          </a:r>
          <a:r>
            <a:rPr lang="en-GB" sz="1100" b="1">
              <a:effectLst/>
              <a:latin typeface="Verdana" panose="020B0604030504040204" pitchFamily="34" charset="0"/>
              <a:ea typeface="Calibri" panose="020F0502020204030204" pitchFamily="34" charset="0"/>
              <a:cs typeface="Arial" panose="020B0604020202020204" pitchFamily="34" charset="0"/>
            </a:rPr>
            <a:t>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Please use a clean table for each relevant investment.</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Firstly, please provide the name of the renewable investment in the [NAME</a:t>
          </a:r>
          <a:r>
            <a:rPr lang="en-GB" sz="1100" baseline="0">
              <a:effectLst/>
              <a:latin typeface="Verdana" panose="020B0604030504040204" pitchFamily="34" charset="0"/>
              <a:ea typeface="Calibri" panose="020F0502020204030204" pitchFamily="34" charset="0"/>
              <a:cs typeface="Arial" panose="020B0604020202020204" pitchFamily="34" charset="0"/>
            </a:rPr>
            <a:t> OF INVESTMENT</a:t>
          </a:r>
          <a:r>
            <a:rPr lang="en-GB" sz="1100">
              <a:effectLst/>
              <a:latin typeface="Verdana" panose="020B0604030504040204" pitchFamily="34" charset="0"/>
              <a:ea typeface="Calibri" panose="020F0502020204030204" pitchFamily="34" charset="0"/>
              <a:cs typeface="Arial" panose="020B0604020202020204" pitchFamily="34" charset="0"/>
            </a:rPr>
            <a:t>] box.</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Secondly,</a:t>
          </a:r>
          <a:r>
            <a:rPr lang="en-GB" sz="1100" baseline="0">
              <a:effectLst/>
              <a:latin typeface="Verdana" panose="020B0604030504040204" pitchFamily="34" charset="0"/>
              <a:ea typeface="Calibri" panose="020F0502020204030204" pitchFamily="34" charset="0"/>
              <a:cs typeface="Arial" panose="020B0604020202020204" pitchFamily="34" charset="0"/>
            </a:rPr>
            <a:t> please select the first month and year spend has been committed for an investment from the drop down.</a:t>
          </a:r>
          <a:r>
            <a:rPr lang="en-GB" sz="1100">
              <a:effectLst/>
              <a:latin typeface="Verdana" panose="020B0604030504040204" pitchFamily="34" charset="0"/>
              <a:ea typeface="Calibri" panose="020F0502020204030204" pitchFamily="34" charset="0"/>
              <a:cs typeface="Arial" panose="020B0604020202020204" pitchFamily="34" charset="0"/>
            </a:rPr>
            <a:t> The dates will then</a:t>
          </a:r>
          <a:r>
            <a:rPr lang="en-GB" sz="1100" baseline="0">
              <a:effectLst/>
              <a:latin typeface="Verdana" panose="020B060403050404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prepopulate</a:t>
          </a:r>
          <a:r>
            <a:rPr lang="en-GB" sz="1100" baseline="0">
              <a:effectLst/>
              <a:latin typeface="Verdana" panose="020B0604030504040204" pitchFamily="34" charset="0"/>
              <a:ea typeface="Calibri" panose="020F0502020204030204" pitchFamily="34" charset="0"/>
              <a:cs typeface="Arial" panose="020B0604020202020204" pitchFamily="34" charset="0"/>
            </a:rPr>
            <a:t> along the header of the table.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you are asked to breakdown investment costs into different categories of your choosing.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Column 2 is formulae driven, no action.</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3</a:t>
          </a:r>
          <a:r>
            <a:rPr lang="en-GB" sz="1100" baseline="0">
              <a:effectLst/>
              <a:latin typeface="Verdana" panose="020B0604030504040204" pitchFamily="34" charset="0"/>
              <a:ea typeface="Calibri" panose="020F0502020204030204" pitchFamily="34" charset="0"/>
              <a:cs typeface="Arial" panose="020B0604020202020204" pitchFamily="34" charset="0"/>
            </a:rPr>
            <a:t> p</a:t>
          </a:r>
          <a:r>
            <a:rPr lang="en-GB" sz="1100">
              <a:effectLst/>
              <a:latin typeface="Verdana" panose="020B0604030504040204" pitchFamily="34" charset="0"/>
              <a:ea typeface="Calibri" panose="020F0502020204030204" pitchFamily="34" charset="0"/>
              <a:cs typeface="Arial" panose="020B0604020202020204" pitchFamily="34" charset="0"/>
            </a:rPr>
            <a:t>lease indicate</a:t>
          </a:r>
          <a:r>
            <a:rPr lang="en-GB" sz="1100" baseline="0">
              <a:effectLst/>
              <a:latin typeface="Verdana" panose="020B0604030504040204" pitchFamily="34" charset="0"/>
              <a:ea typeface="Calibri" panose="020F0502020204030204" pitchFamily="34" charset="0"/>
              <a:cs typeface="Arial" panose="020B0604020202020204" pitchFamily="34" charset="0"/>
            </a:rPr>
            <a:t> whether costs per your defined category in Column 1 are either Committed or Forecast.</a:t>
          </a:r>
          <a:r>
            <a:rPr lang="en-GB" sz="1100">
              <a:effectLst/>
              <a:latin typeface="Verdana" panose="020B0604030504040204" pitchFamily="34" charset="0"/>
              <a:ea typeface="Calibri" panose="020F0502020204030204" pitchFamily="34" charset="0"/>
              <a:cs typeface="Arial" panose="020B0604020202020204" pitchFamily="34" charset="0"/>
            </a:rPr>
            <a:t>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4 onwards, please provide expected monthly investment costs covering a five-year period.</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gn="l"/>
          <a:endParaRPr lang="en-GB" sz="1100" b="0" u="none" baseline="0"/>
        </a:p>
      </xdr:txBody>
    </xdr:sp>
    <xdr:clientData/>
  </xdr:twoCellAnchor>
  <xdr:oneCellAnchor>
    <xdr:from>
      <xdr:col>1</xdr:col>
      <xdr:colOff>81492</xdr:colOff>
      <xdr:row>124</xdr:row>
      <xdr:rowOff>158324</xdr:rowOff>
    </xdr:from>
    <xdr:ext cx="10974916" cy="3709267"/>
    <xdr:pic>
      <xdr:nvPicPr>
        <xdr:cNvPr id="119" name="Picture 4" descr="Screenshot of Tab 2d Investment for suppliers to input data of their committed and forecast investments.&#10;&#10;This includes a box to input name of investment; the date the spend was commited and headings for Category; Total Investment Costs; Committed/ Forecast? and Monthly Investment Costs.">
          <a:extLst>
            <a:ext uri="{FF2B5EF4-FFF2-40B4-BE49-F238E27FC236}">
              <a16:creationId xmlns:a16="http://schemas.microsoft.com/office/drawing/2014/main" id="{0A3C706C-61DC-4F03-828B-F33D3057AFD9}"/>
            </a:ext>
          </a:extLst>
        </xdr:cNvPr>
        <xdr:cNvPicPr>
          <a:picLocks noChangeAspect="1"/>
        </xdr:cNvPicPr>
      </xdr:nvPicPr>
      <xdr:blipFill rotWithShape="1">
        <a:blip xmlns:r="http://schemas.openxmlformats.org/officeDocument/2006/relationships" r:embed="rId1"/>
        <a:srcRect r="766"/>
        <a:stretch/>
      </xdr:blipFill>
      <xdr:spPr>
        <a:xfrm>
          <a:off x="377825" y="22467991"/>
          <a:ext cx="10974916" cy="3709267"/>
        </a:xfrm>
        <a:prstGeom prst="rect">
          <a:avLst/>
        </a:prstGeom>
      </xdr:spPr>
    </xdr:pic>
    <xdr:clientData/>
  </xdr:oneCellAnchor>
  <xdr:oneCellAnchor>
    <xdr:from>
      <xdr:col>1</xdr:col>
      <xdr:colOff>55031</xdr:colOff>
      <xdr:row>92</xdr:row>
      <xdr:rowOff>114933</xdr:rowOff>
    </xdr:from>
    <xdr:ext cx="16180952" cy="2790476"/>
    <xdr:pic>
      <xdr:nvPicPr>
        <xdr:cNvPr id="118" name="Picture 5" descr="Screenshot of Tab 2c Renewable Costs for suppliers to input details of their renewable costs incurred.&#10;&#10;This includes the headings: Supplier Name; Fuel Type; Compliance Year Start; Compliance Year End; Cost Category; Cost Sub-Category; Renewable Cost Type; Justification/ Explanation; Renewable Costs; % of renewable costs and Comments.">
          <a:extLst>
            <a:ext uri="{FF2B5EF4-FFF2-40B4-BE49-F238E27FC236}">
              <a16:creationId xmlns:a16="http://schemas.microsoft.com/office/drawing/2014/main" id="{7659A549-956E-48E2-A4A5-A65E543061DB}"/>
            </a:ext>
            <a:ext uri="{147F2762-F138-4A5C-976F-8EAC2B608ADB}">
              <a16:predDERef xmlns:a16="http://schemas.microsoft.com/office/drawing/2014/main" pred="{0A3C706C-61DC-4F03-828B-F33D3057AFD9}"/>
            </a:ext>
          </a:extLst>
        </xdr:cNvPr>
        <xdr:cNvPicPr>
          <a:picLocks noChangeAspect="1"/>
        </xdr:cNvPicPr>
      </xdr:nvPicPr>
      <xdr:blipFill>
        <a:blip xmlns:r="http://schemas.openxmlformats.org/officeDocument/2006/relationships" r:embed="rId2"/>
        <a:stretch>
          <a:fillRect/>
        </a:stretch>
      </xdr:blipFill>
      <xdr:spPr>
        <a:xfrm>
          <a:off x="351364" y="16667266"/>
          <a:ext cx="16180952" cy="2790476"/>
        </a:xfrm>
        <a:prstGeom prst="rect">
          <a:avLst/>
        </a:prstGeom>
      </xdr:spPr>
    </xdr:pic>
    <xdr:clientData/>
  </xdr:oneCellAnchor>
  <xdr:twoCellAnchor editAs="oneCell">
    <xdr:from>
      <xdr:col>1</xdr:col>
      <xdr:colOff>88900</xdr:colOff>
      <xdr:row>64</xdr:row>
      <xdr:rowOff>7409</xdr:rowOff>
    </xdr:from>
    <xdr:to>
      <xdr:col>20</xdr:col>
      <xdr:colOff>335492</xdr:colOff>
      <xdr:row>80</xdr:row>
      <xdr:rowOff>9525</xdr:rowOff>
    </xdr:to>
    <xdr:pic>
      <xdr:nvPicPr>
        <xdr:cNvPr id="20" name="Picture 6">
          <a:extLst>
            <a:ext uri="{FF2B5EF4-FFF2-40B4-BE49-F238E27FC236}">
              <a16:creationId xmlns:a16="http://schemas.microsoft.com/office/drawing/2014/main" id="{413DC03A-3FA8-027C-D648-0A020A9C1AAE}"/>
            </a:ext>
            <a:ext uri="{147F2762-F138-4A5C-976F-8EAC2B608ADB}">
              <a16:predDERef xmlns:a16="http://schemas.microsoft.com/office/drawing/2014/main" pred="{7659A549-956E-48E2-A4A5-A65E543061D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385233" y="21237576"/>
          <a:ext cx="11832167" cy="2881841"/>
        </a:xfrm>
        <a:prstGeom prst="rect">
          <a:avLst/>
        </a:prstGeom>
      </xdr:spPr>
    </xdr:pic>
    <xdr:clientData/>
  </xdr:twoCellAnchor>
  <xdr:twoCellAnchor editAs="oneCell">
    <xdr:from>
      <xdr:col>1</xdr:col>
      <xdr:colOff>105832</xdr:colOff>
      <xdr:row>43</xdr:row>
      <xdr:rowOff>157264</xdr:rowOff>
    </xdr:from>
    <xdr:to>
      <xdr:col>26</xdr:col>
      <xdr:colOff>424562</xdr:colOff>
      <xdr:row>50</xdr:row>
      <xdr:rowOff>169804</xdr:rowOff>
    </xdr:to>
    <xdr:pic>
      <xdr:nvPicPr>
        <xdr:cNvPr id="26" name="Picture 3">
          <a:extLst>
            <a:ext uri="{FF2B5EF4-FFF2-40B4-BE49-F238E27FC236}">
              <a16:creationId xmlns:a16="http://schemas.microsoft.com/office/drawing/2014/main" id="{4F5870A7-7468-AA40-0F82-661277DC73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402165" y="7893681"/>
          <a:ext cx="15561905" cy="1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fgemcloud.sharepoint.com/teams/GreenTariffPolicyandCapDerogations/Shared%20Documents/01.%20Cap%20Derogations/08%20Analysis/Cap%20Derogations%20Handover/Documents/Monitoring/Supplier%20responses/Copy%20of%20Cap%20Derogations%20Monitoring%20Template%20Draft%20RFI%20Updates-%2020230804%20TEST.xlsx" TargetMode="External"/><Relationship Id="rId2" Type="http://schemas.microsoft.com/office/2019/04/relationships/externalLinkLongPath" Target="https://ofgemcloud.sharepoint.com/teams/GreenTariffPolicyandCapDerogations/Shared%20Documents/01.%20Cap%20Derogations/08%20Analysis/Cap%20Derogations%20Handover/Documents/Monitoring/Supplier%20responses/Copy%20of%20Cap%20Derogations%20Monitoring%20Template%20Draft%20RFI%20Updates-%2020230804%20TEST.xlsx?A888D66C" TargetMode="External"/><Relationship Id="rId1" Type="http://schemas.openxmlformats.org/officeDocument/2006/relationships/externalLinkPath" Target="file:///\\A888D66C\Copy%20of%20Cap%20Derogations%20Monitoring%20Template%20Draft%20RFI%20Updates-%2020230804%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ents"/>
      <sheetName val="Completion Guidance"/>
      <sheetName val="Documentation -&gt;"/>
      <sheetName val="Glossary"/>
      <sheetName val="1a Cost Category Guide"/>
      <sheetName val="1b Data Dictionary Tariff Info"/>
      <sheetName val="Data Templates -&gt;"/>
      <sheetName val="Outcome Tests (OFGEM ONLY)"/>
      <sheetName val="Lists (hide later)"/>
      <sheetName val="2a Tariff Information"/>
      <sheetName val="2b Total Costs"/>
      <sheetName val="2c Renewable Costs"/>
      <sheetName val="Costs Detailed Method 3"/>
      <sheetName val="2d Investment"/>
      <sheetName val="2e Supplementary Questions"/>
    </sheetNames>
    <sheetDataSet>
      <sheetData sheetId="0"/>
      <sheetData sheetId="1"/>
      <sheetData sheetId="2"/>
      <sheetData sheetId="3"/>
      <sheetData sheetId="4"/>
      <sheetData sheetId="5"/>
      <sheetData sheetId="6"/>
      <sheetData sheetId="7"/>
      <sheetData sheetId="8">
        <row r="3">
          <cell r="H3" t="str">
            <v>Shape, forecasting and imbalance</v>
          </cell>
          <cell r="L3" t="str">
            <v>42022</v>
          </cell>
        </row>
        <row r="4">
          <cell r="L4" t="str">
            <v>52022</v>
          </cell>
        </row>
        <row r="5">
          <cell r="L5" t="str">
            <v>62022</v>
          </cell>
        </row>
        <row r="6">
          <cell r="L6" t="str">
            <v>72022</v>
          </cell>
        </row>
        <row r="7">
          <cell r="L7" t="str">
            <v>82022</v>
          </cell>
        </row>
        <row r="8">
          <cell r="L8" t="str">
            <v>92022</v>
          </cell>
        </row>
        <row r="9">
          <cell r="L9" t="str">
            <v>102022</v>
          </cell>
        </row>
        <row r="10">
          <cell r="L10" t="str">
            <v>112022</v>
          </cell>
        </row>
        <row r="11">
          <cell r="L11" t="str">
            <v>122022</v>
          </cell>
        </row>
        <row r="12">
          <cell r="L12" t="str">
            <v>12023</v>
          </cell>
        </row>
        <row r="13">
          <cell r="L13" t="str">
            <v>22023</v>
          </cell>
        </row>
        <row r="14">
          <cell r="L14" t="str">
            <v>32023</v>
          </cell>
        </row>
      </sheetData>
      <sheetData sheetId="9"/>
      <sheetData sheetId="10">
        <row r="22">
          <cell r="B22" t="str">
            <v>Indirect costs</v>
          </cell>
        </row>
      </sheetData>
      <sheetData sheetId="11">
        <row r="14">
          <cell r="G14" t="str">
            <v>Renewable Cost Type</v>
          </cell>
        </row>
      </sheetData>
      <sheetData sheetId="12"/>
      <sheetData sheetId="13">
        <row r="16">
          <cell r="B16" t="str">
            <v>[NAME OF INVESTMENT]</v>
          </cell>
        </row>
      </sheetData>
      <sheetData sheetId="14"/>
    </sheetDataSet>
  </externalBook>
</externalLink>
</file>

<file path=xl/persons/person.xml><?xml version="1.0" encoding="utf-8"?>
<personList xmlns="http://schemas.microsoft.com/office/spreadsheetml/2018/threadedcomments" xmlns:x="http://schemas.openxmlformats.org/spreadsheetml/2006/main">
  <person displayName="Owain Williams" id="{F8382284-4900-4B50-82F2-423845746766}" userId="S::owain.williams@ofgem.gov.uk::61545973-50d6-463b-8867-324e47e9a5b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3-08-04T16:26:27.40" personId="{F8382284-4900-4B50-82F2-423845746766}" id="{AB176E1F-0005-49B7-9984-D5EF7AFC340D}">
    <text>Insert date funds first committed to the investment project (to the nearest month)</text>
  </threadedComment>
  <threadedComment ref="B45" dT="2023-08-04T16:26:27.40" personId="{F8382284-4900-4B50-82F2-423845746766}" id="{07C17FA0-4C82-494B-90D5-E7744E627EE1}">
    <text>Insert date funds first committed to the investment project (to the nearest month)</text>
  </threadedComment>
  <threadedComment ref="B73" dT="2023-08-04T16:26:27.40" personId="{F8382284-4900-4B50-82F2-423845746766}" id="{D9D0DA19-EF3A-46A2-8934-7D75392715B5}">
    <text>Insert date funds first committed to the investment project (to the nearest month)</text>
  </threadedComment>
  <threadedComment ref="B101" dT="2023-08-04T16:26:27.40" personId="{F8382284-4900-4B50-82F2-423845746766}" id="{0D104A87-6C33-44CB-9867-3563F1411B15}">
    <text>Insert date funds first committed to the investment project (to the nearest month)</text>
  </threadedComment>
  <threadedComment ref="B129" dT="2023-08-04T16:26:27.40" personId="{F8382284-4900-4B50-82F2-423845746766}" id="{E76D85D5-86FB-4FF1-B6FA-4089D0C3BEE3}">
    <text>Insert date funds first committed to the investment project (to the nearest month)</text>
  </threadedComment>
  <threadedComment ref="B157" dT="2023-08-04T16:26:27.40" personId="{F8382284-4900-4B50-82F2-423845746766}" id="{8561A366-143C-4A5E-BC48-824AD37DD2FC}">
    <text>Insert date funds first committed to the investment project (to the nearest month)</text>
  </threadedComment>
  <threadedComment ref="B185" dT="2023-08-04T16:26:27.40" personId="{F8382284-4900-4B50-82F2-423845746766}" id="{1169D4F2-F30A-4B55-9197-3F6E61A93089}">
    <text>Insert date funds first committed to the investment project (to the nearest month)</text>
  </threadedComment>
  <threadedComment ref="B213" dT="2023-08-04T16:26:27.40" personId="{F8382284-4900-4B50-82F2-423845746766}" id="{FBF15B05-0A78-436D-8085-FF8D72B59E1C}">
    <text>Insert date funds first committed to the investment project (to the nearest month)</text>
  </threadedComment>
  <threadedComment ref="B241" dT="2023-08-04T16:26:27.40" personId="{F8382284-4900-4B50-82F2-423845746766}" id="{B5126F3F-740B-4051-A92A-71A025106633}">
    <text>Insert date funds first committed to the investment project (to the nearest month)</text>
  </threadedComment>
  <threadedComment ref="B269" dT="2023-08-04T16:26:27.40" personId="{F8382284-4900-4B50-82F2-423845746766}" id="{BABCDE56-B1CA-4779-9FD9-559FCB1D6963}">
    <text>Insert date funds first committed to the investment project (to the nearest month)</text>
  </threadedComment>
  <threadedComment ref="B297" dT="2023-08-04T16:26:27.40" personId="{F8382284-4900-4B50-82F2-423845746766}" id="{3D182C6C-1E17-4C11-82DD-582FE9D3C8EA}">
    <text>Insert date funds first committed to the investment project (to the nearest month)</text>
  </threadedComment>
  <threadedComment ref="B325" dT="2023-08-04T16:26:27.40" personId="{F8382284-4900-4B50-82F2-423845746766}" id="{89AF7AC6-6E21-4DE5-A25F-FDF44081312B}">
    <text>Insert date funds first committed to the investment project (to the nearest month)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gem.gov.uk/sites/default/files/docs/2018/11/guidance_-_derogation_requests_for_renewable_tariffs_from_the_default_tariff_cap.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fgem.gov.uk/sites/default/files/docs/2018/11/guidance_-_derogation_requests_for_renewable_tariffs_from_the_default_tariff_ca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AE75-BCB6-4797-8BB9-5ECEA9E08BB1}">
  <dimension ref="A2:F35"/>
  <sheetViews>
    <sheetView zoomScale="70" zoomScaleNormal="70" workbookViewId="0">
      <selection activeCell="U14" sqref="U14"/>
    </sheetView>
  </sheetViews>
  <sheetFormatPr defaultRowHeight="14.25"/>
  <sheetData>
    <row r="2" spans="1:1">
      <c r="A2" s="1"/>
    </row>
    <row r="4" spans="1:1">
      <c r="A4" s="1"/>
    </row>
    <row r="6" spans="1:1">
      <c r="A6" s="1"/>
    </row>
    <row r="35" spans="6:6">
      <c r="F35" t="s">
        <v>0</v>
      </c>
    </row>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8F19-DEBD-4B08-895E-324BEE5F7D80}">
  <dimension ref="A2:BN349"/>
  <sheetViews>
    <sheetView topLeftCell="A28" zoomScale="60" zoomScaleNormal="60" workbookViewId="0">
      <selection activeCell="C15" sqref="C15"/>
    </sheetView>
  </sheetViews>
  <sheetFormatPr defaultRowHeight="15" customHeight="1"/>
  <cols>
    <col min="1" max="1" width="3.796875" style="67" customWidth="1"/>
    <col min="2" max="2" width="56.796875" customWidth="1"/>
    <col min="3" max="3" width="23.796875" customWidth="1"/>
    <col min="4" max="4" width="20.796875" style="36" bestFit="1" customWidth="1"/>
    <col min="5" max="65" width="15.46484375" customWidth="1"/>
  </cols>
  <sheetData>
    <row r="2" spans="1:21" s="49" customFormat="1" ht="21">
      <c r="A2" s="106"/>
      <c r="B2" s="47"/>
      <c r="C2" s="47"/>
      <c r="D2" s="105"/>
      <c r="E2" s="47"/>
      <c r="F2" s="47"/>
      <c r="G2" s="47"/>
      <c r="H2" s="47"/>
      <c r="I2" s="47"/>
      <c r="J2" s="47"/>
      <c r="K2" s="47"/>
      <c r="L2" s="47"/>
      <c r="M2" s="47"/>
      <c r="N2" s="46"/>
      <c r="O2" s="46"/>
      <c r="P2" s="46"/>
      <c r="Q2" s="46"/>
      <c r="R2" s="46"/>
      <c r="S2" s="46"/>
      <c r="T2" s="46"/>
      <c r="U2" s="46"/>
    </row>
    <row r="3" spans="1:21" s="49" customFormat="1" ht="21">
      <c r="A3" s="106"/>
      <c r="B3" s="48" t="s">
        <v>239</v>
      </c>
      <c r="C3" s="47"/>
      <c r="D3" s="105"/>
      <c r="E3" s="47"/>
      <c r="F3" s="47"/>
      <c r="G3" s="47"/>
      <c r="H3" s="47"/>
      <c r="I3" s="47"/>
      <c r="J3" s="47"/>
      <c r="K3" s="47"/>
      <c r="L3" s="47"/>
      <c r="M3" s="47"/>
      <c r="N3" s="46"/>
      <c r="O3" s="46"/>
      <c r="P3" s="46"/>
      <c r="Q3" s="46"/>
      <c r="R3" s="46"/>
      <c r="S3" s="46"/>
      <c r="T3" s="46"/>
      <c r="U3" s="46"/>
    </row>
    <row r="4" spans="1:21" s="49" customFormat="1" ht="21">
      <c r="A4" s="106"/>
      <c r="B4" s="47"/>
      <c r="C4" s="47"/>
      <c r="D4" s="105"/>
      <c r="E4" s="47"/>
      <c r="F4" s="47"/>
      <c r="G4" s="47"/>
      <c r="H4" s="47"/>
      <c r="I4" s="47"/>
      <c r="J4" s="47"/>
      <c r="K4" s="47"/>
      <c r="L4" s="47"/>
      <c r="M4" s="47"/>
      <c r="N4" s="46"/>
      <c r="O4" s="46"/>
      <c r="P4" s="46"/>
      <c r="Q4" s="46"/>
      <c r="R4" s="46"/>
      <c r="S4" s="46"/>
      <c r="T4" s="46"/>
      <c r="U4" s="46"/>
    </row>
    <row r="5" spans="1:21" s="49" customFormat="1" ht="21">
      <c r="A5" s="106"/>
      <c r="B5" s="47" t="s">
        <v>240</v>
      </c>
      <c r="C5" s="47"/>
      <c r="D5" s="105"/>
      <c r="E5" s="47"/>
      <c r="F5" s="47"/>
      <c r="G5" s="47"/>
      <c r="H5" s="47"/>
      <c r="I5" s="47"/>
      <c r="J5" s="47"/>
      <c r="K5" s="47"/>
      <c r="L5" s="47"/>
      <c r="M5" s="47"/>
      <c r="N5" s="46"/>
      <c r="O5" s="46"/>
      <c r="P5" s="46"/>
      <c r="Q5" s="46"/>
      <c r="R5" s="46"/>
      <c r="S5" s="46"/>
      <c r="T5" s="46"/>
      <c r="U5" s="46"/>
    </row>
    <row r="6" spans="1:21" s="49" customFormat="1" ht="21">
      <c r="A6" s="106"/>
      <c r="B6" s="47"/>
      <c r="C6" s="47"/>
      <c r="D6" s="105"/>
      <c r="E6" s="47"/>
      <c r="F6" s="47"/>
      <c r="G6" s="47"/>
      <c r="H6" s="47"/>
      <c r="I6" s="47"/>
      <c r="J6" s="47"/>
      <c r="K6" s="47"/>
      <c r="L6" s="47"/>
      <c r="M6" s="47"/>
      <c r="N6" s="46"/>
      <c r="O6" s="46"/>
      <c r="P6" s="46"/>
      <c r="Q6" s="46"/>
      <c r="R6" s="46"/>
      <c r="S6" s="46"/>
      <c r="T6" s="46"/>
      <c r="U6" s="46"/>
    </row>
    <row r="7" spans="1:21" s="49" customFormat="1" ht="21">
      <c r="A7" s="106"/>
      <c r="B7" s="47" t="s">
        <v>241</v>
      </c>
      <c r="C7" s="47"/>
      <c r="D7" s="105"/>
      <c r="E7" s="47"/>
      <c r="F7" s="47"/>
      <c r="G7" s="47"/>
      <c r="H7" s="47"/>
      <c r="I7" s="47"/>
      <c r="J7" s="47"/>
      <c r="K7" s="47"/>
      <c r="L7" s="47"/>
      <c r="M7" s="47"/>
      <c r="N7" s="46"/>
      <c r="O7" s="46"/>
      <c r="P7" s="46"/>
      <c r="Q7" s="46"/>
      <c r="R7" s="46"/>
      <c r="S7" s="46"/>
      <c r="T7" s="46"/>
      <c r="U7" s="46"/>
    </row>
    <row r="8" spans="1:21" s="49" customFormat="1" ht="21">
      <c r="A8" s="106"/>
      <c r="B8" s="47"/>
      <c r="C8" s="47"/>
      <c r="D8" s="105"/>
      <c r="E8" s="47"/>
      <c r="F8" s="47"/>
      <c r="G8" s="47"/>
      <c r="H8" s="47"/>
      <c r="I8" s="47"/>
      <c r="J8" s="47"/>
      <c r="K8" s="47"/>
      <c r="L8" s="47"/>
      <c r="M8" s="47"/>
      <c r="N8" s="46"/>
      <c r="O8" s="46"/>
      <c r="P8" s="46"/>
      <c r="Q8" s="46"/>
      <c r="R8" s="46"/>
      <c r="S8" s="46"/>
      <c r="T8" s="46"/>
      <c r="U8" s="46"/>
    </row>
    <row r="9" spans="1:21" s="49" customFormat="1" ht="21">
      <c r="A9" s="106"/>
      <c r="B9" s="47" t="s">
        <v>201</v>
      </c>
      <c r="C9" s="47"/>
      <c r="D9" s="105"/>
      <c r="E9" s="47"/>
      <c r="F9" s="47"/>
      <c r="G9" s="47"/>
      <c r="H9" s="47"/>
      <c r="I9" s="47"/>
      <c r="J9" s="47"/>
      <c r="K9" s="47"/>
      <c r="L9" s="47"/>
      <c r="M9" s="47"/>
      <c r="N9" s="46"/>
      <c r="O9" s="46"/>
      <c r="P9" s="46"/>
      <c r="Q9" s="46"/>
      <c r="R9" s="46"/>
      <c r="S9" s="46"/>
      <c r="T9" s="46"/>
      <c r="U9" s="46"/>
    </row>
    <row r="10" spans="1:21" s="49" customFormat="1" ht="21">
      <c r="A10" s="106"/>
      <c r="B10" s="47" t="s">
        <v>242</v>
      </c>
      <c r="C10" s="47"/>
      <c r="D10" s="105"/>
      <c r="E10" s="47"/>
      <c r="F10" s="47"/>
      <c r="G10" s="47"/>
      <c r="H10" s="47"/>
      <c r="I10" s="47"/>
      <c r="J10" s="47"/>
      <c r="K10" s="47"/>
      <c r="L10" s="47"/>
      <c r="M10" s="47"/>
      <c r="N10" s="46"/>
      <c r="O10" s="46"/>
      <c r="P10" s="46"/>
      <c r="Q10" s="46"/>
      <c r="R10" s="46"/>
      <c r="S10" s="46"/>
      <c r="T10" s="46"/>
      <c r="U10" s="46"/>
    </row>
    <row r="11" spans="1:21" s="49" customFormat="1" ht="21">
      <c r="A11" s="106"/>
      <c r="B11" s="47" t="s">
        <v>243</v>
      </c>
      <c r="C11" s="47"/>
      <c r="D11" s="105"/>
      <c r="E11" s="47"/>
      <c r="F11" s="47"/>
      <c r="G11" s="47"/>
      <c r="H11" s="47"/>
      <c r="I11" s="47"/>
      <c r="J11" s="47"/>
      <c r="K11" s="47"/>
      <c r="L11" s="47"/>
      <c r="M11" s="47"/>
      <c r="N11" s="46"/>
      <c r="O11" s="46"/>
      <c r="P11" s="46"/>
      <c r="Q11" s="46"/>
      <c r="R11" s="46"/>
      <c r="S11" s="46"/>
      <c r="T11" s="46"/>
      <c r="U11" s="46"/>
    </row>
    <row r="12" spans="1:21" s="49" customFormat="1" ht="21">
      <c r="A12" s="106"/>
      <c r="B12" s="47" t="s">
        <v>244</v>
      </c>
      <c r="C12" s="47"/>
      <c r="D12" s="105"/>
      <c r="E12" s="47"/>
      <c r="F12" s="47"/>
      <c r="G12" s="47"/>
      <c r="H12" s="47"/>
      <c r="I12" s="47"/>
      <c r="J12" s="47"/>
      <c r="K12" s="47"/>
      <c r="L12" s="47"/>
      <c r="M12" s="47"/>
      <c r="N12" s="46"/>
      <c r="O12" s="46"/>
      <c r="P12" s="46"/>
      <c r="Q12" s="46"/>
      <c r="R12" s="46"/>
      <c r="S12" s="46"/>
      <c r="T12" s="46"/>
      <c r="U12" s="46"/>
    </row>
    <row r="13" spans="1:21" s="49" customFormat="1" ht="21">
      <c r="A13" s="106"/>
      <c r="B13" s="47"/>
      <c r="C13" s="47"/>
      <c r="D13" s="105"/>
      <c r="E13" s="47"/>
      <c r="F13" s="47"/>
      <c r="G13" s="47"/>
      <c r="H13" s="47"/>
      <c r="I13" s="47"/>
      <c r="J13" s="47"/>
      <c r="K13" s="47"/>
      <c r="L13" s="47"/>
      <c r="M13" s="47"/>
      <c r="N13" s="46"/>
      <c r="O13" s="46"/>
      <c r="P13" s="46"/>
      <c r="Q13" s="46"/>
      <c r="R13" s="46"/>
      <c r="S13" s="46"/>
      <c r="T13" s="46"/>
      <c r="U13" s="46"/>
    </row>
    <row r="14" spans="1:21" s="49" customFormat="1" ht="14.25">
      <c r="A14" s="67"/>
      <c r="B14"/>
      <c r="C14"/>
      <c r="D14" s="36"/>
      <c r="E14"/>
      <c r="F14"/>
      <c r="G14"/>
      <c r="H14"/>
      <c r="I14"/>
      <c r="J14"/>
      <c r="K14"/>
      <c r="L14"/>
      <c r="M14"/>
      <c r="N14"/>
      <c r="O14"/>
      <c r="P14"/>
      <c r="Q14"/>
      <c r="R14"/>
      <c r="S14"/>
      <c r="T14"/>
      <c r="U14"/>
    </row>
    <row r="15" spans="1:21" ht="14.65" thickBot="1"/>
    <row r="16" spans="1:21" ht="14.65" thickBot="1">
      <c r="A16" s="158">
        <v>1</v>
      </c>
      <c r="B16" s="102" t="s">
        <v>245</v>
      </c>
    </row>
    <row r="17" spans="1:66" ht="15" customHeight="1" thickBot="1">
      <c r="B17" s="101" t="s">
        <v>246</v>
      </c>
    </row>
    <row r="18" spans="1:66" s="98" customFormat="1" ht="14.25">
      <c r="A18" s="97"/>
      <c r="B18" s="100"/>
      <c r="C18" s="100"/>
      <c r="D18" s="100"/>
      <c r="E18" s="99" t="s">
        <v>247</v>
      </c>
      <c r="F18" s="99" t="s">
        <v>248</v>
      </c>
      <c r="G18" s="99" t="s">
        <v>249</v>
      </c>
      <c r="H18" s="99" t="s">
        <v>250</v>
      </c>
      <c r="I18" s="99" t="s">
        <v>251</v>
      </c>
      <c r="J18" s="99" t="s">
        <v>252</v>
      </c>
      <c r="K18" s="99" t="s">
        <v>253</v>
      </c>
      <c r="L18" s="99" t="s">
        <v>254</v>
      </c>
      <c r="M18" s="99" t="s">
        <v>255</v>
      </c>
      <c r="N18" s="99" t="s">
        <v>256</v>
      </c>
      <c r="O18" s="99" t="s">
        <v>257</v>
      </c>
      <c r="P18" s="99" t="s">
        <v>258</v>
      </c>
      <c r="Q18" s="99" t="s">
        <v>259</v>
      </c>
      <c r="R18" s="99" t="s">
        <v>260</v>
      </c>
      <c r="S18" s="99" t="s">
        <v>261</v>
      </c>
      <c r="T18" s="99" t="s">
        <v>262</v>
      </c>
      <c r="U18" s="99" t="s">
        <v>263</v>
      </c>
      <c r="V18" s="99" t="s">
        <v>264</v>
      </c>
      <c r="W18" s="99" t="s">
        <v>265</v>
      </c>
      <c r="X18" s="99" t="s">
        <v>266</v>
      </c>
      <c r="Y18" s="99" t="s">
        <v>267</v>
      </c>
      <c r="Z18" s="99" t="s">
        <v>268</v>
      </c>
      <c r="AA18" s="99" t="s">
        <v>269</v>
      </c>
      <c r="AB18" s="99" t="s">
        <v>270</v>
      </c>
      <c r="AC18" s="99" t="s">
        <v>271</v>
      </c>
      <c r="AD18" s="99" t="s">
        <v>272</v>
      </c>
      <c r="AE18" s="99" t="s">
        <v>273</v>
      </c>
      <c r="AF18" s="99" t="s">
        <v>274</v>
      </c>
      <c r="AG18" s="99" t="s">
        <v>275</v>
      </c>
      <c r="AH18" s="99" t="s">
        <v>276</v>
      </c>
      <c r="AI18" s="99" t="s">
        <v>277</v>
      </c>
      <c r="AJ18" s="99" t="s">
        <v>278</v>
      </c>
      <c r="AK18" s="99" t="s">
        <v>279</v>
      </c>
      <c r="AL18" s="99" t="s">
        <v>280</v>
      </c>
      <c r="AM18" s="99" t="s">
        <v>281</v>
      </c>
      <c r="AN18" s="99" t="s">
        <v>282</v>
      </c>
      <c r="AO18" s="99" t="s">
        <v>283</v>
      </c>
      <c r="AP18" s="99" t="s">
        <v>284</v>
      </c>
      <c r="AQ18" s="99" t="s">
        <v>285</v>
      </c>
      <c r="AR18" s="99" t="s">
        <v>286</v>
      </c>
      <c r="AS18" s="99" t="s">
        <v>287</v>
      </c>
      <c r="AT18" s="99" t="s">
        <v>288</v>
      </c>
      <c r="AU18" s="99" t="s">
        <v>289</v>
      </c>
      <c r="AV18" s="99" t="s">
        <v>290</v>
      </c>
      <c r="AW18" s="99" t="s">
        <v>291</v>
      </c>
      <c r="AX18" s="99" t="s">
        <v>292</v>
      </c>
      <c r="AY18" s="99" t="s">
        <v>293</v>
      </c>
      <c r="AZ18" s="99" t="s">
        <v>294</v>
      </c>
      <c r="BA18" s="99" t="s">
        <v>295</v>
      </c>
      <c r="BB18" s="99" t="s">
        <v>296</v>
      </c>
      <c r="BC18" s="99" t="s">
        <v>297</v>
      </c>
      <c r="BD18" s="99" t="s">
        <v>298</v>
      </c>
      <c r="BE18" s="99" t="s">
        <v>299</v>
      </c>
      <c r="BF18" s="99" t="s">
        <v>300</v>
      </c>
      <c r="BG18" s="99" t="s">
        <v>301</v>
      </c>
      <c r="BH18" s="99" t="s">
        <v>302</v>
      </c>
      <c r="BI18" s="99" t="s">
        <v>303</v>
      </c>
      <c r="BJ18" s="99" t="s">
        <v>304</v>
      </c>
      <c r="BK18" s="99" t="s">
        <v>305</v>
      </c>
      <c r="BL18" s="99" t="s">
        <v>306</v>
      </c>
      <c r="BM18" s="99" t="s">
        <v>307</v>
      </c>
    </row>
    <row r="19" spans="1:66" s="93" customFormat="1" ht="42.75">
      <c r="A19" s="97"/>
      <c r="B19" s="96" t="s">
        <v>308</v>
      </c>
      <c r="C19" s="96"/>
      <c r="D19" s="96"/>
      <c r="E19" s="95" t="str">
        <f>B17</f>
        <v>Select first period spend was committed</v>
      </c>
      <c r="F19" s="95" t="str">
        <f t="shared" ref="F19:AK19" si="0">IFERROR(EDATE(E19, 1), "Populate Start Date")</f>
        <v>Populate Start Date</v>
      </c>
      <c r="G19" s="95" t="str">
        <f t="shared" si="0"/>
        <v>Populate Start Date</v>
      </c>
      <c r="H19" s="95" t="str">
        <f t="shared" si="0"/>
        <v>Populate Start Date</v>
      </c>
      <c r="I19" s="95" t="str">
        <f t="shared" si="0"/>
        <v>Populate Start Date</v>
      </c>
      <c r="J19" s="95" t="str">
        <f t="shared" si="0"/>
        <v>Populate Start Date</v>
      </c>
      <c r="K19" s="95" t="str">
        <f t="shared" si="0"/>
        <v>Populate Start Date</v>
      </c>
      <c r="L19" s="95" t="str">
        <f t="shared" si="0"/>
        <v>Populate Start Date</v>
      </c>
      <c r="M19" s="95" t="str">
        <f t="shared" si="0"/>
        <v>Populate Start Date</v>
      </c>
      <c r="N19" s="95" t="str">
        <f t="shared" si="0"/>
        <v>Populate Start Date</v>
      </c>
      <c r="O19" s="95" t="str">
        <f t="shared" si="0"/>
        <v>Populate Start Date</v>
      </c>
      <c r="P19" s="95" t="str">
        <f t="shared" si="0"/>
        <v>Populate Start Date</v>
      </c>
      <c r="Q19" s="95" t="str">
        <f t="shared" si="0"/>
        <v>Populate Start Date</v>
      </c>
      <c r="R19" s="95" t="str">
        <f t="shared" si="0"/>
        <v>Populate Start Date</v>
      </c>
      <c r="S19" s="95" t="str">
        <f t="shared" si="0"/>
        <v>Populate Start Date</v>
      </c>
      <c r="T19" s="95" t="str">
        <f t="shared" si="0"/>
        <v>Populate Start Date</v>
      </c>
      <c r="U19" s="95" t="str">
        <f t="shared" si="0"/>
        <v>Populate Start Date</v>
      </c>
      <c r="V19" s="95" t="str">
        <f t="shared" si="0"/>
        <v>Populate Start Date</v>
      </c>
      <c r="W19" s="95" t="str">
        <f t="shared" si="0"/>
        <v>Populate Start Date</v>
      </c>
      <c r="X19" s="95" t="str">
        <f t="shared" si="0"/>
        <v>Populate Start Date</v>
      </c>
      <c r="Y19" s="95" t="str">
        <f t="shared" si="0"/>
        <v>Populate Start Date</v>
      </c>
      <c r="Z19" s="95" t="str">
        <f t="shared" si="0"/>
        <v>Populate Start Date</v>
      </c>
      <c r="AA19" s="95" t="str">
        <f t="shared" si="0"/>
        <v>Populate Start Date</v>
      </c>
      <c r="AB19" s="95" t="str">
        <f t="shared" si="0"/>
        <v>Populate Start Date</v>
      </c>
      <c r="AC19" s="95" t="str">
        <f t="shared" si="0"/>
        <v>Populate Start Date</v>
      </c>
      <c r="AD19" s="95" t="str">
        <f t="shared" si="0"/>
        <v>Populate Start Date</v>
      </c>
      <c r="AE19" s="95" t="str">
        <f t="shared" si="0"/>
        <v>Populate Start Date</v>
      </c>
      <c r="AF19" s="95" t="str">
        <f t="shared" si="0"/>
        <v>Populate Start Date</v>
      </c>
      <c r="AG19" s="95" t="str">
        <f t="shared" si="0"/>
        <v>Populate Start Date</v>
      </c>
      <c r="AH19" s="95" t="str">
        <f t="shared" si="0"/>
        <v>Populate Start Date</v>
      </c>
      <c r="AI19" s="95" t="str">
        <f t="shared" si="0"/>
        <v>Populate Start Date</v>
      </c>
      <c r="AJ19" s="95" t="str">
        <f t="shared" si="0"/>
        <v>Populate Start Date</v>
      </c>
      <c r="AK19" s="95" t="str">
        <f t="shared" si="0"/>
        <v>Populate Start Date</v>
      </c>
      <c r="AL19" s="95" t="str">
        <f t="shared" ref="AL19:BL19" si="1">IFERROR(EDATE(AK19, 1), "Populate Start Date")</f>
        <v>Populate Start Date</v>
      </c>
      <c r="AM19" s="95" t="str">
        <f t="shared" si="1"/>
        <v>Populate Start Date</v>
      </c>
      <c r="AN19" s="95" t="str">
        <f t="shared" si="1"/>
        <v>Populate Start Date</v>
      </c>
      <c r="AO19" s="95" t="str">
        <f t="shared" si="1"/>
        <v>Populate Start Date</v>
      </c>
      <c r="AP19" s="95" t="str">
        <f t="shared" si="1"/>
        <v>Populate Start Date</v>
      </c>
      <c r="AQ19" s="95" t="str">
        <f t="shared" si="1"/>
        <v>Populate Start Date</v>
      </c>
      <c r="AR19" s="95" t="str">
        <f t="shared" si="1"/>
        <v>Populate Start Date</v>
      </c>
      <c r="AS19" s="95" t="str">
        <f t="shared" si="1"/>
        <v>Populate Start Date</v>
      </c>
      <c r="AT19" s="95" t="str">
        <f t="shared" si="1"/>
        <v>Populate Start Date</v>
      </c>
      <c r="AU19" s="95" t="str">
        <f t="shared" si="1"/>
        <v>Populate Start Date</v>
      </c>
      <c r="AV19" s="95" t="str">
        <f t="shared" si="1"/>
        <v>Populate Start Date</v>
      </c>
      <c r="AW19" s="95" t="str">
        <f t="shared" si="1"/>
        <v>Populate Start Date</v>
      </c>
      <c r="AX19" s="95" t="str">
        <f t="shared" si="1"/>
        <v>Populate Start Date</v>
      </c>
      <c r="AY19" s="95" t="str">
        <f t="shared" si="1"/>
        <v>Populate Start Date</v>
      </c>
      <c r="AZ19" s="95" t="str">
        <f t="shared" si="1"/>
        <v>Populate Start Date</v>
      </c>
      <c r="BA19" s="95" t="str">
        <f t="shared" si="1"/>
        <v>Populate Start Date</v>
      </c>
      <c r="BB19" s="95" t="str">
        <f t="shared" si="1"/>
        <v>Populate Start Date</v>
      </c>
      <c r="BC19" s="95" t="str">
        <f t="shared" si="1"/>
        <v>Populate Start Date</v>
      </c>
      <c r="BD19" s="95" t="str">
        <f t="shared" si="1"/>
        <v>Populate Start Date</v>
      </c>
      <c r="BE19" s="95" t="str">
        <f t="shared" si="1"/>
        <v>Populate Start Date</v>
      </c>
      <c r="BF19" s="95" t="str">
        <f t="shared" si="1"/>
        <v>Populate Start Date</v>
      </c>
      <c r="BG19" s="95" t="str">
        <f t="shared" si="1"/>
        <v>Populate Start Date</v>
      </c>
      <c r="BH19" s="95" t="str">
        <f t="shared" si="1"/>
        <v>Populate Start Date</v>
      </c>
      <c r="BI19" s="95" t="str">
        <f t="shared" si="1"/>
        <v>Populate Start Date</v>
      </c>
      <c r="BJ19" s="95" t="str">
        <f t="shared" si="1"/>
        <v>Populate Start Date</v>
      </c>
      <c r="BK19" s="95" t="str">
        <f t="shared" si="1"/>
        <v>Populate Start Date</v>
      </c>
      <c r="BL19" s="95" t="str">
        <f t="shared" si="1"/>
        <v>Populate Start Date</v>
      </c>
      <c r="BM19" s="95" t="s">
        <v>309</v>
      </c>
      <c r="BN19" s="94"/>
    </row>
    <row r="20" spans="1:66" ht="28.45" customHeight="1">
      <c r="B20" s="92" t="s">
        <v>310</v>
      </c>
      <c r="C20" s="91" t="s">
        <v>311</v>
      </c>
      <c r="D20" s="90" t="s">
        <v>312</v>
      </c>
      <c r="E20" s="89" t="s">
        <v>313</v>
      </c>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7"/>
      <c r="BM20" s="86"/>
      <c r="BN20" s="72"/>
    </row>
    <row r="21" spans="1:66" ht="14.25">
      <c r="B21" s="83" t="s">
        <v>314</v>
      </c>
      <c r="C21" s="82">
        <f t="shared" ref="C21:C36" si="2">SUM(E21:BM21)</f>
        <v>0</v>
      </c>
      <c r="D21" s="81"/>
      <c r="E21" s="84"/>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72"/>
    </row>
    <row r="22" spans="1:66" ht="14.25">
      <c r="B22" s="83" t="s">
        <v>315</v>
      </c>
      <c r="C22" s="82">
        <f t="shared" si="2"/>
        <v>0</v>
      </c>
      <c r="D22" s="81"/>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72"/>
    </row>
    <row r="23" spans="1:66" ht="14.25">
      <c r="B23" s="83" t="s">
        <v>316</v>
      </c>
      <c r="C23" s="82">
        <f t="shared" si="2"/>
        <v>0</v>
      </c>
      <c r="D23" s="81"/>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72"/>
    </row>
    <row r="24" spans="1:66" ht="14.25">
      <c r="B24" s="83" t="s">
        <v>317</v>
      </c>
      <c r="C24" s="82">
        <f t="shared" si="2"/>
        <v>0</v>
      </c>
      <c r="D24" s="81"/>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72"/>
    </row>
    <row r="25" spans="1:66" ht="14.25">
      <c r="B25" s="83" t="s">
        <v>318</v>
      </c>
      <c r="C25" s="82">
        <f t="shared" si="2"/>
        <v>0</v>
      </c>
      <c r="D25" s="81"/>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72"/>
    </row>
    <row r="26" spans="1:66" ht="14.25">
      <c r="B26" s="83" t="s">
        <v>319</v>
      </c>
      <c r="C26" s="82">
        <f t="shared" si="2"/>
        <v>0</v>
      </c>
      <c r="D26" s="81"/>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72"/>
    </row>
    <row r="27" spans="1:66" ht="14.25">
      <c r="B27" s="83" t="s">
        <v>320</v>
      </c>
      <c r="C27" s="82">
        <f t="shared" si="2"/>
        <v>0</v>
      </c>
      <c r="D27" s="81"/>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72"/>
    </row>
    <row r="28" spans="1:66" ht="14.25">
      <c r="B28" s="83" t="s">
        <v>321</v>
      </c>
      <c r="C28" s="82">
        <f t="shared" si="2"/>
        <v>0</v>
      </c>
      <c r="D28" s="81"/>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72"/>
    </row>
    <row r="29" spans="1:66" ht="14.25">
      <c r="B29" s="83" t="s">
        <v>322</v>
      </c>
      <c r="C29" s="82">
        <f t="shared" si="2"/>
        <v>0</v>
      </c>
      <c r="D29" s="81"/>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72"/>
    </row>
    <row r="30" spans="1:66" ht="14.25">
      <c r="B30" s="83" t="s">
        <v>323</v>
      </c>
      <c r="C30" s="82">
        <f t="shared" si="2"/>
        <v>0</v>
      </c>
      <c r="D30" s="81"/>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72"/>
    </row>
    <row r="31" spans="1:66" ht="14.25">
      <c r="B31" s="83" t="s">
        <v>324</v>
      </c>
      <c r="C31" s="82">
        <f t="shared" si="2"/>
        <v>0</v>
      </c>
      <c r="D31" s="81"/>
      <c r="E31" s="85"/>
      <c r="F31" s="85"/>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72"/>
    </row>
    <row r="32" spans="1:66" ht="14.25">
      <c r="B32" s="83" t="s">
        <v>325</v>
      </c>
      <c r="C32" s="82">
        <f t="shared" si="2"/>
        <v>0</v>
      </c>
      <c r="D32" s="81"/>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72"/>
    </row>
    <row r="33" spans="1:66" ht="14.25">
      <c r="B33" s="83" t="s">
        <v>326</v>
      </c>
      <c r="C33" s="82">
        <f t="shared" si="2"/>
        <v>0</v>
      </c>
      <c r="D33" s="81"/>
      <c r="E33" s="80"/>
      <c r="F33" s="80"/>
      <c r="G33" s="84"/>
      <c r="H33" s="84"/>
      <c r="I33" s="84"/>
      <c r="J33" s="80"/>
      <c r="K33" s="84"/>
      <c r="L33" s="84"/>
      <c r="M33" s="80"/>
      <c r="N33" s="84"/>
      <c r="O33" s="84"/>
      <c r="P33" s="80"/>
      <c r="Q33" s="84"/>
      <c r="R33" s="84"/>
      <c r="S33" s="80"/>
      <c r="T33" s="84"/>
      <c r="U33" s="84"/>
      <c r="V33" s="80"/>
      <c r="W33" s="84"/>
      <c r="X33" s="84"/>
      <c r="Y33" s="80"/>
      <c r="Z33" s="84"/>
      <c r="AA33" s="84"/>
      <c r="AB33" s="80"/>
      <c r="AC33" s="84"/>
      <c r="AD33" s="84"/>
      <c r="AE33" s="80"/>
      <c r="AF33" s="84"/>
      <c r="AG33" s="84"/>
      <c r="AH33" s="80"/>
      <c r="AI33" s="84"/>
      <c r="AJ33" s="84"/>
      <c r="AK33" s="80"/>
      <c r="AL33" s="84"/>
      <c r="AM33" s="84"/>
      <c r="AN33" s="80"/>
      <c r="AO33" s="84"/>
      <c r="AP33" s="84"/>
      <c r="AQ33" s="80"/>
      <c r="AR33" s="84"/>
      <c r="AS33" s="84"/>
      <c r="AT33" s="80"/>
      <c r="AU33" s="84"/>
      <c r="AV33" s="84"/>
      <c r="AW33" s="80"/>
      <c r="AX33" s="84"/>
      <c r="AY33" s="84"/>
      <c r="AZ33" s="80"/>
      <c r="BA33" s="84"/>
      <c r="BB33" s="84"/>
      <c r="BC33" s="80"/>
      <c r="BD33" s="84"/>
      <c r="BE33" s="84"/>
      <c r="BF33" s="80"/>
      <c r="BG33" s="84"/>
      <c r="BH33" s="84"/>
      <c r="BI33" s="80"/>
      <c r="BJ33" s="84"/>
      <c r="BK33" s="84"/>
      <c r="BL33" s="80"/>
      <c r="BM33" s="80"/>
      <c r="BN33" s="72"/>
    </row>
    <row r="34" spans="1:66" ht="14.25">
      <c r="B34" s="83" t="s">
        <v>327</v>
      </c>
      <c r="C34" s="82">
        <f t="shared" si="2"/>
        <v>0</v>
      </c>
      <c r="D34" s="81"/>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72"/>
    </row>
    <row r="35" spans="1:66" ht="14.25">
      <c r="B35" s="83" t="s">
        <v>328</v>
      </c>
      <c r="C35" s="82">
        <f t="shared" si="2"/>
        <v>0</v>
      </c>
      <c r="D35" s="81"/>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72"/>
    </row>
    <row r="36" spans="1:66" ht="14.25">
      <c r="B36" s="83" t="s">
        <v>329</v>
      </c>
      <c r="C36" s="82">
        <f t="shared" si="2"/>
        <v>0</v>
      </c>
      <c r="D36" s="81"/>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72"/>
    </row>
    <row r="37" spans="1:66" ht="14.25">
      <c r="B37" s="79" t="s">
        <v>330</v>
      </c>
      <c r="C37" s="78">
        <f>SUM(C21:C36)</f>
        <v>0</v>
      </c>
      <c r="D37" s="77"/>
      <c r="E37" s="76">
        <f t="shared" ref="E37:AJ37" si="3">SUM(E21:E36)</f>
        <v>0</v>
      </c>
      <c r="F37" s="76">
        <f t="shared" si="3"/>
        <v>0</v>
      </c>
      <c r="G37" s="76">
        <f t="shared" si="3"/>
        <v>0</v>
      </c>
      <c r="H37" s="76">
        <f t="shared" si="3"/>
        <v>0</v>
      </c>
      <c r="I37" s="76">
        <f t="shared" si="3"/>
        <v>0</v>
      </c>
      <c r="J37" s="76">
        <f t="shared" si="3"/>
        <v>0</v>
      </c>
      <c r="K37" s="76">
        <f t="shared" si="3"/>
        <v>0</v>
      </c>
      <c r="L37" s="76">
        <f t="shared" si="3"/>
        <v>0</v>
      </c>
      <c r="M37" s="76">
        <f t="shared" si="3"/>
        <v>0</v>
      </c>
      <c r="N37" s="76">
        <f t="shared" si="3"/>
        <v>0</v>
      </c>
      <c r="O37" s="76">
        <f t="shared" si="3"/>
        <v>0</v>
      </c>
      <c r="P37" s="76">
        <f t="shared" si="3"/>
        <v>0</v>
      </c>
      <c r="Q37" s="76">
        <f t="shared" si="3"/>
        <v>0</v>
      </c>
      <c r="R37" s="76">
        <f t="shared" si="3"/>
        <v>0</v>
      </c>
      <c r="S37" s="76">
        <f t="shared" si="3"/>
        <v>0</v>
      </c>
      <c r="T37" s="76">
        <f t="shared" si="3"/>
        <v>0</v>
      </c>
      <c r="U37" s="76">
        <f t="shared" si="3"/>
        <v>0</v>
      </c>
      <c r="V37" s="76">
        <f t="shared" si="3"/>
        <v>0</v>
      </c>
      <c r="W37" s="76">
        <f t="shared" si="3"/>
        <v>0</v>
      </c>
      <c r="X37" s="76">
        <f t="shared" si="3"/>
        <v>0</v>
      </c>
      <c r="Y37" s="76">
        <f t="shared" si="3"/>
        <v>0</v>
      </c>
      <c r="Z37" s="76">
        <f t="shared" si="3"/>
        <v>0</v>
      </c>
      <c r="AA37" s="76">
        <f t="shared" si="3"/>
        <v>0</v>
      </c>
      <c r="AB37" s="76">
        <f t="shared" si="3"/>
        <v>0</v>
      </c>
      <c r="AC37" s="76">
        <f t="shared" si="3"/>
        <v>0</v>
      </c>
      <c r="AD37" s="76">
        <f t="shared" si="3"/>
        <v>0</v>
      </c>
      <c r="AE37" s="76">
        <f t="shared" si="3"/>
        <v>0</v>
      </c>
      <c r="AF37" s="76">
        <f t="shared" si="3"/>
        <v>0</v>
      </c>
      <c r="AG37" s="76">
        <f t="shared" si="3"/>
        <v>0</v>
      </c>
      <c r="AH37" s="76">
        <f t="shared" si="3"/>
        <v>0</v>
      </c>
      <c r="AI37" s="76">
        <f t="shared" si="3"/>
        <v>0</v>
      </c>
      <c r="AJ37" s="76">
        <f t="shared" si="3"/>
        <v>0</v>
      </c>
      <c r="AK37" s="76">
        <f t="shared" ref="AK37:BM37" si="4">SUM(AK21:AK36)</f>
        <v>0</v>
      </c>
      <c r="AL37" s="76">
        <f t="shared" si="4"/>
        <v>0</v>
      </c>
      <c r="AM37" s="76">
        <f t="shared" si="4"/>
        <v>0</v>
      </c>
      <c r="AN37" s="76">
        <f t="shared" si="4"/>
        <v>0</v>
      </c>
      <c r="AO37" s="76">
        <f t="shared" si="4"/>
        <v>0</v>
      </c>
      <c r="AP37" s="76">
        <f t="shared" si="4"/>
        <v>0</v>
      </c>
      <c r="AQ37" s="76">
        <f t="shared" si="4"/>
        <v>0</v>
      </c>
      <c r="AR37" s="76">
        <f t="shared" si="4"/>
        <v>0</v>
      </c>
      <c r="AS37" s="76">
        <f t="shared" si="4"/>
        <v>0</v>
      </c>
      <c r="AT37" s="76">
        <f t="shared" si="4"/>
        <v>0</v>
      </c>
      <c r="AU37" s="76">
        <f t="shared" si="4"/>
        <v>0</v>
      </c>
      <c r="AV37" s="76">
        <f t="shared" si="4"/>
        <v>0</v>
      </c>
      <c r="AW37" s="76">
        <f t="shared" si="4"/>
        <v>0</v>
      </c>
      <c r="AX37" s="76">
        <f t="shared" si="4"/>
        <v>0</v>
      </c>
      <c r="AY37" s="76">
        <f t="shared" si="4"/>
        <v>0</v>
      </c>
      <c r="AZ37" s="76">
        <f t="shared" si="4"/>
        <v>0</v>
      </c>
      <c r="BA37" s="76">
        <f t="shared" si="4"/>
        <v>0</v>
      </c>
      <c r="BB37" s="76">
        <f t="shared" si="4"/>
        <v>0</v>
      </c>
      <c r="BC37" s="76">
        <f t="shared" si="4"/>
        <v>0</v>
      </c>
      <c r="BD37" s="76">
        <f t="shared" si="4"/>
        <v>0</v>
      </c>
      <c r="BE37" s="76">
        <f t="shared" si="4"/>
        <v>0</v>
      </c>
      <c r="BF37" s="76">
        <f t="shared" si="4"/>
        <v>0</v>
      </c>
      <c r="BG37" s="76">
        <f t="shared" si="4"/>
        <v>0</v>
      </c>
      <c r="BH37" s="76">
        <f t="shared" si="4"/>
        <v>0</v>
      </c>
      <c r="BI37" s="76">
        <f t="shared" si="4"/>
        <v>0</v>
      </c>
      <c r="BJ37" s="76">
        <f t="shared" si="4"/>
        <v>0</v>
      </c>
      <c r="BK37" s="76">
        <f t="shared" si="4"/>
        <v>0</v>
      </c>
      <c r="BL37" s="76">
        <f t="shared" si="4"/>
        <v>0</v>
      </c>
      <c r="BM37" s="76">
        <f t="shared" si="4"/>
        <v>0</v>
      </c>
      <c r="BN37" s="72"/>
    </row>
    <row r="38" spans="1:66" ht="14.25">
      <c r="B38" s="75"/>
      <c r="C38" s="74"/>
      <c r="D38" s="73"/>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row>
    <row r="39" spans="1:66" s="68" customFormat="1" ht="14.25" hidden="1">
      <c r="A39" s="71"/>
      <c r="B39" s="68" t="str">
        <f>B16&amp;" "&amp;"Assessment year - Committed"</f>
        <v>[NAME OF INVESTMENT] Assessment year - Committed</v>
      </c>
      <c r="C39" s="68" t="e">
        <f>SUM(E39:BM39)</f>
        <v>#VALUE!</v>
      </c>
      <c r="D39" s="70"/>
      <c r="E39" s="69" t="e">
        <f>IF(COUNTIF('[1]Lists (hide later)'!$L$3:$L$14, MONTH(E19)&amp;YEAR(E19))&gt;0, SUMIF($D21:$D36, "Committed", E$21:E$36), "")</f>
        <v>#VALUE!</v>
      </c>
      <c r="F39" s="69" t="e">
        <f>IF(COUNTIF('[1]Lists (hide later)'!$L$3:$L$14, MONTH(F19)&amp;YEAR(F19))&gt;0, SUMIF($D21:$D36, "Committed", F$21:F$36), "")</f>
        <v>#VALUE!</v>
      </c>
      <c r="G39" s="69" t="e">
        <f>IF(COUNTIF('[1]Lists (hide later)'!$L$3:$L$14, MONTH(G19)&amp;YEAR(G19))&gt;0, SUMIF($D21:$D36, "Committed", G$21:G$36), "")</f>
        <v>#VALUE!</v>
      </c>
      <c r="H39" s="69" t="e">
        <f>IF(COUNTIF('[1]Lists (hide later)'!$L$3:$L$14, MONTH(H19)&amp;YEAR(H19))&gt;0, SUMIF($D21:$D36, "Committed", H$21:H$36), "")</f>
        <v>#VALUE!</v>
      </c>
      <c r="I39" s="69" t="e">
        <f>IF(COUNTIF('[1]Lists (hide later)'!$L$3:$L$14, MONTH(I19)&amp;YEAR(I19))&gt;0, SUMIF($D21:$D36, "Committed", I$21:I$36), "")</f>
        <v>#VALUE!</v>
      </c>
      <c r="J39" s="69" t="e">
        <f>IF(COUNTIF('[1]Lists (hide later)'!$L$3:$L$14, MONTH(J19)&amp;YEAR(J19))&gt;0, SUMIF($D21:$D36, "Committed", J$21:J$36), "")</f>
        <v>#VALUE!</v>
      </c>
      <c r="K39" s="69" t="e">
        <f>IF(COUNTIF('[1]Lists (hide later)'!$L$3:$L$14, MONTH(K19)&amp;YEAR(K19))&gt;0, SUMIF($D21:$D36, "Committed", K$21:K$36), "")</f>
        <v>#VALUE!</v>
      </c>
      <c r="L39" s="69" t="e">
        <f>IF(COUNTIF('[1]Lists (hide later)'!$L$3:$L$14, MONTH(L19)&amp;YEAR(L19))&gt;0, SUMIF($D21:$D36, "Committed", L$21:L$36), "")</f>
        <v>#VALUE!</v>
      </c>
      <c r="M39" s="69" t="e">
        <f>IF(COUNTIF('[1]Lists (hide later)'!$L$3:$L$14, MONTH(M19)&amp;YEAR(M19))&gt;0, SUMIF($D21:$D36, "Committed", M$21:M$36), "")</f>
        <v>#VALUE!</v>
      </c>
      <c r="N39" s="69" t="e">
        <f>IF(COUNTIF('[1]Lists (hide later)'!$L$3:$L$14, MONTH(N19)&amp;YEAR(N19))&gt;0, SUMIF($D21:$D36, "Committed", N$21:N$36), "")</f>
        <v>#VALUE!</v>
      </c>
      <c r="O39" s="69" t="e">
        <f>IF(COUNTIF('[1]Lists (hide later)'!$L$3:$L$14, MONTH(O19)&amp;YEAR(O19))&gt;0, SUMIF($D21:$D36, "Committed", O$21:O$36), "")</f>
        <v>#VALUE!</v>
      </c>
      <c r="P39" s="69" t="e">
        <f>IF(COUNTIF('[1]Lists (hide later)'!$L$3:$L$14, MONTH(P19)&amp;YEAR(P19))&gt;0, SUMIF($D21:$D36, "Committed", P$21:P$36), "")</f>
        <v>#VALUE!</v>
      </c>
      <c r="Q39" s="69" t="e">
        <f>IF(COUNTIF('[1]Lists (hide later)'!$L$3:$L$14, MONTH(Q19)&amp;YEAR(Q19))&gt;0, SUMIF($D21:$D36, "Committed", Q$21:Q$36), "")</f>
        <v>#VALUE!</v>
      </c>
      <c r="R39" s="69" t="e">
        <f>IF(COUNTIF('[1]Lists (hide later)'!$L$3:$L$14, MONTH(R19)&amp;YEAR(R19))&gt;0, SUMIF($D21:$D36, "Committed", R$21:R$36), "")</f>
        <v>#VALUE!</v>
      </c>
      <c r="S39" s="69" t="e">
        <f>IF(COUNTIF('[1]Lists (hide later)'!$L$3:$L$14, MONTH(S19)&amp;YEAR(S19))&gt;0, SUMIF($D21:$D36, "Committed", S$21:S$36), "")</f>
        <v>#VALUE!</v>
      </c>
      <c r="T39" s="69" t="e">
        <f>IF(COUNTIF('[1]Lists (hide later)'!$L$3:$L$14, MONTH(T19)&amp;YEAR(T19))&gt;0, SUMIF($D21:$D36, "Committed", T$21:T$36), "")</f>
        <v>#VALUE!</v>
      </c>
      <c r="U39" s="69" t="e">
        <f>IF(COUNTIF('[1]Lists (hide later)'!$L$3:$L$14, MONTH(U19)&amp;YEAR(U19))&gt;0, SUMIF($D21:$D36, "Committed", U$21:U$36), "")</f>
        <v>#VALUE!</v>
      </c>
      <c r="V39" s="69" t="e">
        <f>IF(COUNTIF('[1]Lists (hide later)'!$L$3:$L$14, MONTH(V19)&amp;YEAR(V19))&gt;0, SUMIF($D21:$D36, "Committed", V$21:V$36), "")</f>
        <v>#VALUE!</v>
      </c>
      <c r="W39" s="69" t="e">
        <f>IF(COUNTIF('[1]Lists (hide later)'!$L$3:$L$14, MONTH(W19)&amp;YEAR(W19))&gt;0, SUMIF($D21:$D36, "Committed", W$21:W$36), "")</f>
        <v>#VALUE!</v>
      </c>
      <c r="X39" s="69" t="e">
        <f>IF(COUNTIF('[1]Lists (hide later)'!$L$3:$L$14, MONTH(X19)&amp;YEAR(X19))&gt;0, SUMIF($D21:$D36, "Committed", X$21:X$36), "")</f>
        <v>#VALUE!</v>
      </c>
      <c r="Y39" s="69" t="e">
        <f>IF(COUNTIF('[1]Lists (hide later)'!$L$3:$L$14, MONTH(Y19)&amp;YEAR(Y19))&gt;0, SUMIF($D21:$D36, "Committed", Y$21:Y$36), "")</f>
        <v>#VALUE!</v>
      </c>
      <c r="Z39" s="69" t="e">
        <f>IF(COUNTIF('[1]Lists (hide later)'!$L$3:$L$14, MONTH(Z19)&amp;YEAR(Z19))&gt;0, SUMIF($D21:$D36, "Committed", Z$21:Z$36), "")</f>
        <v>#VALUE!</v>
      </c>
      <c r="AA39" s="69" t="e">
        <f>IF(COUNTIF('[1]Lists (hide later)'!$L$3:$L$14, MONTH(AA19)&amp;YEAR(AA19))&gt;0, SUMIF($D21:$D36, "Committed", AA$21:AA$36), "")</f>
        <v>#VALUE!</v>
      </c>
      <c r="AB39" s="69" t="e">
        <f>IF(COUNTIF('[1]Lists (hide later)'!$L$3:$L$14, MONTH(AB19)&amp;YEAR(AB19))&gt;0, SUMIF($D21:$D36, "Committed", AB$21:AB$36), "")</f>
        <v>#VALUE!</v>
      </c>
      <c r="AC39" s="69" t="e">
        <f>IF(COUNTIF('[1]Lists (hide later)'!$L$3:$L$14, MONTH(AC19)&amp;YEAR(AC19))&gt;0, SUMIF($D21:$D36, "Committed", AC$21:AC$36), "")</f>
        <v>#VALUE!</v>
      </c>
      <c r="AD39" s="69" t="e">
        <f>IF(COUNTIF('[1]Lists (hide later)'!$L$3:$L$14, MONTH(AD19)&amp;YEAR(AD19))&gt;0, SUMIF($D21:$D36, "Committed", AD$21:AD$36), "")</f>
        <v>#VALUE!</v>
      </c>
      <c r="AE39" s="69" t="e">
        <f>IF(COUNTIF('[1]Lists (hide later)'!$L$3:$L$14, MONTH(AE19)&amp;YEAR(AE19))&gt;0, SUMIF($D21:$D36, "Committed", AE$21:AE$36), "")</f>
        <v>#VALUE!</v>
      </c>
      <c r="AF39" s="69" t="e">
        <f>IF(COUNTIF('[1]Lists (hide later)'!$L$3:$L$14, MONTH(AF19)&amp;YEAR(AF19))&gt;0, SUMIF($D21:$D36, "Committed", AF$21:AF$36), "")</f>
        <v>#VALUE!</v>
      </c>
      <c r="AG39" s="69" t="e">
        <f>IF(COUNTIF('[1]Lists (hide later)'!$L$3:$L$14, MONTH(AG19)&amp;YEAR(AG19))&gt;0, SUMIF($D21:$D36, "Committed", AG$21:AG$36), "")</f>
        <v>#VALUE!</v>
      </c>
      <c r="AH39" s="69" t="e">
        <f>IF(COUNTIF('[1]Lists (hide later)'!$L$3:$L$14, MONTH(AH19)&amp;YEAR(AH19))&gt;0, SUMIF($D21:$D36, "Committed", AH$21:AH$36), "")</f>
        <v>#VALUE!</v>
      </c>
      <c r="AI39" s="69" t="e">
        <f>IF(COUNTIF('[1]Lists (hide later)'!$L$3:$L$14, MONTH(AI19)&amp;YEAR(AI19))&gt;0, SUMIF($D21:$D36, "Committed", AI$21:AI$36), "")</f>
        <v>#VALUE!</v>
      </c>
      <c r="AJ39" s="69" t="e">
        <f>IF(COUNTIF('[1]Lists (hide later)'!$L$3:$L$14, MONTH(AJ19)&amp;YEAR(AJ19))&gt;0, SUMIF($D21:$D36, "Committed", AJ$21:AJ$36), "")</f>
        <v>#VALUE!</v>
      </c>
      <c r="AK39" s="69" t="e">
        <f>IF(COUNTIF('[1]Lists (hide later)'!$L$3:$L$14, MONTH(AK19)&amp;YEAR(AK19))&gt;0, SUMIF($D21:$D36, "Committed", AK$21:AK$36), "")</f>
        <v>#VALUE!</v>
      </c>
      <c r="AL39" s="69" t="e">
        <f>IF(COUNTIF('[1]Lists (hide later)'!$L$3:$L$14, MONTH(AL19)&amp;YEAR(AL19))&gt;0, SUMIF($D21:$D36, "Committed", AL$21:AL$36), "")</f>
        <v>#VALUE!</v>
      </c>
      <c r="AM39" s="69" t="e">
        <f>IF(COUNTIF('[1]Lists (hide later)'!$L$3:$L$14, MONTH(AM19)&amp;YEAR(AM19))&gt;0, SUMIF($D21:$D36, "Committed", AM$21:AM$36), "")</f>
        <v>#VALUE!</v>
      </c>
      <c r="AN39" s="69" t="e">
        <f>IF(COUNTIF('[1]Lists (hide later)'!$L$3:$L$14, MONTH(AN19)&amp;YEAR(AN19))&gt;0, SUMIF($D21:$D36, "Committed", AN$21:AN$36), "")</f>
        <v>#VALUE!</v>
      </c>
      <c r="AO39" s="69" t="e">
        <f>IF(COUNTIF('[1]Lists (hide later)'!$L$3:$L$14, MONTH(AO19)&amp;YEAR(AO19))&gt;0, SUMIF($D21:$D36, "Committed", AO$21:AO$36), "")</f>
        <v>#VALUE!</v>
      </c>
      <c r="AP39" s="69" t="e">
        <f>IF(COUNTIF('[1]Lists (hide later)'!$L$3:$L$14, MONTH(AP19)&amp;YEAR(AP19))&gt;0, SUMIF($D21:$D36, "Committed", AP$21:AP$36), "")</f>
        <v>#VALUE!</v>
      </c>
      <c r="AQ39" s="69" t="e">
        <f>IF(COUNTIF('[1]Lists (hide later)'!$L$3:$L$14, MONTH(AQ19)&amp;YEAR(AQ19))&gt;0, SUMIF($D21:$D36, "Committed", AQ$21:AQ$36), "")</f>
        <v>#VALUE!</v>
      </c>
      <c r="AR39" s="69" t="e">
        <f>IF(COUNTIF('[1]Lists (hide later)'!$L$3:$L$14, MONTH(AR19)&amp;YEAR(AR19))&gt;0, SUMIF($D21:$D36, "Committed", AR$21:AR$36), "")</f>
        <v>#VALUE!</v>
      </c>
      <c r="AS39" s="69" t="e">
        <f>IF(COUNTIF('[1]Lists (hide later)'!$L$3:$L$14, MONTH(AS19)&amp;YEAR(AS19))&gt;0, SUMIF($D21:$D36, "Committed", AS$21:AS$36), "")</f>
        <v>#VALUE!</v>
      </c>
      <c r="AT39" s="69" t="e">
        <f>IF(COUNTIF('[1]Lists (hide later)'!$L$3:$L$14, MONTH(AT19)&amp;YEAR(AT19))&gt;0, SUMIF($D21:$D36, "Committed", AT$21:AT$36), "")</f>
        <v>#VALUE!</v>
      </c>
      <c r="AU39" s="69" t="e">
        <f>IF(COUNTIF('[1]Lists (hide later)'!$L$3:$L$14, MONTH(AU19)&amp;YEAR(AU19))&gt;0, SUMIF($D21:$D36, "Committed", AU$21:AU$36), "")</f>
        <v>#VALUE!</v>
      </c>
      <c r="AV39" s="69" t="e">
        <f>IF(COUNTIF('[1]Lists (hide later)'!$L$3:$L$14, MONTH(AV19)&amp;YEAR(AV19))&gt;0, SUMIF($D21:$D36, "Committed", AV$21:AV$36), "")</f>
        <v>#VALUE!</v>
      </c>
      <c r="AW39" s="69" t="e">
        <f>IF(COUNTIF('[1]Lists (hide later)'!$L$3:$L$14, MONTH(AW19)&amp;YEAR(AW19))&gt;0, SUMIF($D21:$D36, "Committed", AW$21:AW$36), "")</f>
        <v>#VALUE!</v>
      </c>
      <c r="AX39" s="69" t="e">
        <f>IF(COUNTIF('[1]Lists (hide later)'!$L$3:$L$14, MONTH(AX19)&amp;YEAR(AX19))&gt;0, SUMIF($D21:$D36, "Committed", AX$21:AX$36), "")</f>
        <v>#VALUE!</v>
      </c>
      <c r="AY39" s="69" t="e">
        <f>IF(COUNTIF('[1]Lists (hide later)'!$L$3:$L$14, MONTH(AY19)&amp;YEAR(AY19))&gt;0, SUMIF($D21:$D36, "Committed", AY$21:AY$36), "")</f>
        <v>#VALUE!</v>
      </c>
      <c r="AZ39" s="69" t="e">
        <f>IF(COUNTIF('[1]Lists (hide later)'!$L$3:$L$14, MONTH(AZ19)&amp;YEAR(AZ19))&gt;0, SUMIF($D21:$D36, "Committed", AZ$21:AZ$36), "")</f>
        <v>#VALUE!</v>
      </c>
      <c r="BA39" s="69" t="e">
        <f>IF(COUNTIF('[1]Lists (hide later)'!$L$3:$L$14, MONTH(BA19)&amp;YEAR(BA19))&gt;0, SUMIF($D21:$D36, "Committed", BA$21:BA$36), "")</f>
        <v>#VALUE!</v>
      </c>
      <c r="BB39" s="69" t="e">
        <f>IF(COUNTIF('[1]Lists (hide later)'!$L$3:$L$14, MONTH(BB19)&amp;YEAR(BB19))&gt;0, SUMIF($D21:$D36, "Committed", BB$21:BB$36), "")</f>
        <v>#VALUE!</v>
      </c>
      <c r="BC39" s="69" t="e">
        <f>IF(COUNTIF('[1]Lists (hide later)'!$L$3:$L$14, MONTH(BC19)&amp;YEAR(BC19))&gt;0, SUMIF($D21:$D36, "Committed", BC$21:BC$36), "")</f>
        <v>#VALUE!</v>
      </c>
      <c r="BD39" s="69" t="e">
        <f>IF(COUNTIF('[1]Lists (hide later)'!$L$3:$L$14, MONTH(BD19)&amp;YEAR(BD19))&gt;0, SUMIF($D21:$D36, "Committed", BD$21:BD$36), "")</f>
        <v>#VALUE!</v>
      </c>
      <c r="BE39" s="69" t="e">
        <f>IF(COUNTIF('[1]Lists (hide later)'!$L$3:$L$14, MONTH(BE19)&amp;YEAR(BE19))&gt;0, SUMIF($D21:$D36, "Committed", BE$21:BE$36), "")</f>
        <v>#VALUE!</v>
      </c>
      <c r="BF39" s="69" t="e">
        <f>IF(COUNTIF('[1]Lists (hide later)'!$L$3:$L$14, MONTH(BF19)&amp;YEAR(BF19))&gt;0, SUMIF($D21:$D36, "Committed", BF$21:BF$36), "")</f>
        <v>#VALUE!</v>
      </c>
      <c r="BG39" s="69" t="e">
        <f>IF(COUNTIF('[1]Lists (hide later)'!$L$3:$L$14, MONTH(BG19)&amp;YEAR(BG19))&gt;0, SUMIF($D21:$D36, "Committed", BG$21:BG$36), "")</f>
        <v>#VALUE!</v>
      </c>
      <c r="BH39" s="69" t="e">
        <f>IF(COUNTIF('[1]Lists (hide later)'!$L$3:$L$14, MONTH(BH19)&amp;YEAR(BH19))&gt;0, SUMIF($D21:$D36, "Committed", BH$21:BH$36), "")</f>
        <v>#VALUE!</v>
      </c>
      <c r="BI39" s="69" t="e">
        <f>IF(COUNTIF('[1]Lists (hide later)'!$L$3:$L$14, MONTH(BI19)&amp;YEAR(BI19))&gt;0, SUMIF($D21:$D36, "Committed", BI$21:BI$36), "")</f>
        <v>#VALUE!</v>
      </c>
      <c r="BJ39" s="69" t="e">
        <f>IF(COUNTIF('[1]Lists (hide later)'!$L$3:$L$14, MONTH(BJ19)&amp;YEAR(BJ19))&gt;0, SUMIF($D21:$D36, "Committed", BJ$21:BJ$36), "")</f>
        <v>#VALUE!</v>
      </c>
      <c r="BK39" s="69" t="e">
        <f>IF(COUNTIF('[1]Lists (hide later)'!$L$3:$L$14, MONTH(BK19)&amp;YEAR(BK19))&gt;0, SUMIF($D21:$D36, "Committed", BK$21:BK$36), "")</f>
        <v>#VALUE!</v>
      </c>
      <c r="BL39" s="69" t="e">
        <f>IF(COUNTIF('[1]Lists (hide later)'!$L$3:$L$14, MONTH(BL19)&amp;YEAR(BL19))&gt;0, SUMIF($D21:$D36, "Committed", BL$21:BL$36), "")</f>
        <v>#VALUE!</v>
      </c>
      <c r="BM39" s="69" t="e">
        <f>IF(COUNTIF('[1]Lists (hide later)'!$L$3:$L$14, MONTH(BM19)&amp;YEAR(BM19))&gt;0, SUMIF($D21:$D36, "Committed", BM$21:BM$36), "")</f>
        <v>#VALUE!</v>
      </c>
    </row>
    <row r="40" spans="1:66" s="68" customFormat="1" ht="30" hidden="1" customHeight="1">
      <c r="A40" s="71"/>
      <c r="B40" s="68" t="str">
        <f>B16&amp;" "&amp;"Assessment year - Forecast"</f>
        <v>[NAME OF INVESTMENT] Assessment year - Forecast</v>
      </c>
      <c r="C40" s="68" t="e">
        <f>SUM(E40:BM40)</f>
        <v>#VALUE!</v>
      </c>
      <c r="D40" s="70"/>
      <c r="E40" s="69" t="e">
        <f>IF(COUNTIF('[1]Lists (hide later)'!$L$3:$L$14, MONTH(E$19)&amp;YEAR(E$19))&gt;0, SUMIF($D$21:$D$36, "Forecast", E$21:E$36), "")</f>
        <v>#VALUE!</v>
      </c>
      <c r="F40" s="69" t="e">
        <f>IF(COUNTIF('[1]Lists (hide later)'!$L$3:$L$14, MONTH(F$19)&amp;YEAR(F$19))&gt;0, SUMIF($D$21:$D$36, "Forecast", F$21:F$36), "")</f>
        <v>#VALUE!</v>
      </c>
      <c r="G40" s="69" t="e">
        <f>IF(COUNTIF('[1]Lists (hide later)'!$L$3:$L$14, MONTH(G$19)&amp;YEAR(G$19))&gt;0, SUMIF($D$21:$D$36, "Forecast", G$21:G$36), "")</f>
        <v>#VALUE!</v>
      </c>
      <c r="H40" s="69" t="e">
        <f>IF(COUNTIF('[1]Lists (hide later)'!$L$3:$L$14, MONTH(H$19)&amp;YEAR(H$19))&gt;0, SUMIF($D$21:$D$36, "Forecast", H$21:H$36), "")</f>
        <v>#VALUE!</v>
      </c>
      <c r="I40" s="69" t="e">
        <f>IF(COUNTIF('[1]Lists (hide later)'!$L$3:$L$14, MONTH(I$19)&amp;YEAR(I$19))&gt;0, SUMIF($D$21:$D$36, "Forecast", I$21:I$36), "")</f>
        <v>#VALUE!</v>
      </c>
      <c r="J40" s="69" t="e">
        <f>IF(COUNTIF('[1]Lists (hide later)'!$L$3:$L$14, MONTH(J$19)&amp;YEAR(J$19))&gt;0, SUMIF($D$21:$D$36, "Forecast", J$21:J$36), "")</f>
        <v>#VALUE!</v>
      </c>
      <c r="K40" s="69" t="e">
        <f>IF(COUNTIF('[1]Lists (hide later)'!$L$3:$L$14, MONTH(K$19)&amp;YEAR(K$19))&gt;0, SUMIF($D$21:$D$36, "Forecast", K$21:K$36), "")</f>
        <v>#VALUE!</v>
      </c>
      <c r="L40" s="69" t="e">
        <f>IF(COUNTIF('[1]Lists (hide later)'!$L$3:$L$14, MONTH(L$19)&amp;YEAR(L$19))&gt;0, SUMIF($D$21:$D$36, "Forecast", L$21:L$36), "")</f>
        <v>#VALUE!</v>
      </c>
      <c r="M40" s="69" t="e">
        <f>IF(COUNTIF('[1]Lists (hide later)'!$L$3:$L$14, MONTH(M$19)&amp;YEAR(M$19))&gt;0, SUMIF($D$21:$D$36, "Forecast", M$21:M$36), "")</f>
        <v>#VALUE!</v>
      </c>
      <c r="N40" s="69" t="e">
        <f>IF(COUNTIF('[1]Lists (hide later)'!$L$3:$L$14, MONTH(N$19)&amp;YEAR(N$19))&gt;0, SUMIF($D$21:$D$36, "Forecast", N$21:N$36), "")</f>
        <v>#VALUE!</v>
      </c>
      <c r="O40" s="69" t="e">
        <f>IF(COUNTIF('[1]Lists (hide later)'!$L$3:$L$14, MONTH(O$19)&amp;YEAR(O$19))&gt;0, SUMIF($D$21:$D$36, "Forecast", O$21:O$36), "")</f>
        <v>#VALUE!</v>
      </c>
      <c r="P40" s="69" t="e">
        <f>IF(COUNTIF('[1]Lists (hide later)'!$L$3:$L$14, MONTH(P$19)&amp;YEAR(P$19))&gt;0, SUMIF($D$21:$D$36, "Forecast", P$21:P$36), "")</f>
        <v>#VALUE!</v>
      </c>
      <c r="Q40" s="69" t="e">
        <f>IF(COUNTIF('[1]Lists (hide later)'!$L$3:$L$14, MONTH(Q$19)&amp;YEAR(Q$19))&gt;0, SUMIF($D$21:$D$36, "Forecast", Q$21:Q$36), "")</f>
        <v>#VALUE!</v>
      </c>
      <c r="R40" s="69" t="e">
        <f>IF(COUNTIF('[1]Lists (hide later)'!$L$3:$L$14, MONTH(R$19)&amp;YEAR(R$19))&gt;0, SUMIF($D$21:$D$36, "Forecast", R$21:R$36), "")</f>
        <v>#VALUE!</v>
      </c>
      <c r="S40" s="69" t="e">
        <f>IF(COUNTIF('[1]Lists (hide later)'!$L$3:$L$14, MONTH(S$19)&amp;YEAR(S$19))&gt;0, SUMIF($D$21:$D$36, "Forecast", S$21:S$36), "")</f>
        <v>#VALUE!</v>
      </c>
      <c r="T40" s="69" t="e">
        <f>IF(COUNTIF('[1]Lists (hide later)'!$L$3:$L$14, MONTH(T$19)&amp;YEAR(T$19))&gt;0, SUMIF($D$21:$D$36, "Forecast", T$21:T$36), "")</f>
        <v>#VALUE!</v>
      </c>
      <c r="U40" s="69" t="e">
        <f>IF(COUNTIF('[1]Lists (hide later)'!$L$3:$L$14, MONTH(U$19)&amp;YEAR(U$19))&gt;0, SUMIF($D$21:$D$36, "Forecast", U$21:U$36), "")</f>
        <v>#VALUE!</v>
      </c>
      <c r="V40" s="69" t="e">
        <f>IF(COUNTIF('[1]Lists (hide later)'!$L$3:$L$14, MONTH(V$19)&amp;YEAR(V$19))&gt;0, SUMIF($D$21:$D$36, "Forecast", V$21:V$36), "")</f>
        <v>#VALUE!</v>
      </c>
      <c r="W40" s="69" t="e">
        <f>IF(COUNTIF('[1]Lists (hide later)'!$L$3:$L$14, MONTH(W$19)&amp;YEAR(W$19))&gt;0, SUMIF($D$21:$D$36, "Forecast", W$21:W$36), "")</f>
        <v>#VALUE!</v>
      </c>
      <c r="X40" s="69" t="e">
        <f>IF(COUNTIF('[1]Lists (hide later)'!$L$3:$L$14, MONTH(X$19)&amp;YEAR(X$19))&gt;0, SUMIF($D$21:$D$36, "Forecast", X$21:X$36), "")</f>
        <v>#VALUE!</v>
      </c>
      <c r="Y40" s="69" t="e">
        <f>IF(COUNTIF('[1]Lists (hide later)'!$L$3:$L$14, MONTH(Y$19)&amp;YEAR(Y$19))&gt;0, SUMIF($D$21:$D$36, "Forecast", Y$21:Y$36), "")</f>
        <v>#VALUE!</v>
      </c>
      <c r="Z40" s="69" t="e">
        <f>IF(COUNTIF('[1]Lists (hide later)'!$L$3:$L$14, MONTH(Z$19)&amp;YEAR(Z$19))&gt;0, SUMIF($D$21:$D$36, "Forecast", Z$21:Z$36), "")</f>
        <v>#VALUE!</v>
      </c>
      <c r="AA40" s="69" t="e">
        <f>IF(COUNTIF('[1]Lists (hide later)'!$L$3:$L$14, MONTH(AA$19)&amp;YEAR(AA$19))&gt;0, SUMIF($D$21:$D$36, "Forecast", AA$21:AA$36), "")</f>
        <v>#VALUE!</v>
      </c>
      <c r="AB40" s="69" t="e">
        <f>IF(COUNTIF('[1]Lists (hide later)'!$L$3:$L$14, MONTH(AB$19)&amp;YEAR(AB$19))&gt;0, SUMIF($D$21:$D$36, "Forecast", AB$21:AB$36), "")</f>
        <v>#VALUE!</v>
      </c>
      <c r="AC40" s="69" t="e">
        <f>IF(COUNTIF('[1]Lists (hide later)'!$L$3:$L$14, MONTH(AC$19)&amp;YEAR(AC$19))&gt;0, SUMIF($D$21:$D$36, "Forecast", AC$21:AC$36), "")</f>
        <v>#VALUE!</v>
      </c>
      <c r="AD40" s="69" t="e">
        <f>IF(COUNTIF('[1]Lists (hide later)'!$L$3:$L$14, MONTH(AD$19)&amp;YEAR(AD$19))&gt;0, SUMIF($D$21:$D$36, "Forecast", AD$21:AD$36), "")</f>
        <v>#VALUE!</v>
      </c>
      <c r="AE40" s="69" t="e">
        <f>IF(COUNTIF('[1]Lists (hide later)'!$L$3:$L$14, MONTH(AE$19)&amp;YEAR(AE$19))&gt;0, SUMIF($D$21:$D$36, "Forecast", AE$21:AE$36), "")</f>
        <v>#VALUE!</v>
      </c>
      <c r="AF40" s="69" t="e">
        <f>IF(COUNTIF('[1]Lists (hide later)'!$L$3:$L$14, MONTH(AF$19)&amp;YEAR(AF$19))&gt;0, SUMIF($D$21:$D$36, "Forecast", AF$21:AF$36), "")</f>
        <v>#VALUE!</v>
      </c>
      <c r="AG40" s="69" t="e">
        <f>IF(COUNTIF('[1]Lists (hide later)'!$L$3:$L$14, MONTH(AG$19)&amp;YEAR(AG$19))&gt;0, SUMIF($D$21:$D$36, "Forecast", AG$21:AG$36), "")</f>
        <v>#VALUE!</v>
      </c>
      <c r="AH40" s="69" t="e">
        <f>IF(COUNTIF('[1]Lists (hide later)'!$L$3:$L$14, MONTH(AH$19)&amp;YEAR(AH$19))&gt;0, SUMIF($D$21:$D$36, "Forecast", AH$21:AH$36), "")</f>
        <v>#VALUE!</v>
      </c>
      <c r="AI40" s="69" t="e">
        <f>IF(COUNTIF('[1]Lists (hide later)'!$L$3:$L$14, MONTH(AI$19)&amp;YEAR(AI$19))&gt;0, SUMIF($D$21:$D$36, "Forecast", AI$21:AI$36), "")</f>
        <v>#VALUE!</v>
      </c>
      <c r="AJ40" s="69" t="e">
        <f>IF(COUNTIF('[1]Lists (hide later)'!$L$3:$L$14, MONTH(AJ$19)&amp;YEAR(AJ$19))&gt;0, SUMIF($D$21:$D$36, "Forecast", AJ$21:AJ$36), "")</f>
        <v>#VALUE!</v>
      </c>
      <c r="AK40" s="69" t="e">
        <f>IF(COUNTIF('[1]Lists (hide later)'!$L$3:$L$14, MONTH(AK$19)&amp;YEAR(AK$19))&gt;0, SUMIF($D$21:$D$36, "Forecast", AK$21:AK$36), "")</f>
        <v>#VALUE!</v>
      </c>
      <c r="AL40" s="69" t="e">
        <f>IF(COUNTIF('[1]Lists (hide later)'!$L$3:$L$14, MONTH(AL$19)&amp;YEAR(AL$19))&gt;0, SUMIF($D$21:$D$36, "Forecast", AL$21:AL$36), "")</f>
        <v>#VALUE!</v>
      </c>
      <c r="AM40" s="69" t="e">
        <f>IF(COUNTIF('[1]Lists (hide later)'!$L$3:$L$14, MONTH(AM$19)&amp;YEAR(AM$19))&gt;0, SUMIF($D$21:$D$36, "Forecast", AM$21:AM$36), "")</f>
        <v>#VALUE!</v>
      </c>
      <c r="AN40" s="69" t="e">
        <f>IF(COUNTIF('[1]Lists (hide later)'!$L$3:$L$14, MONTH(AN$19)&amp;YEAR(AN$19))&gt;0, SUMIF($D$21:$D$36, "Forecast", AN$21:AN$36), "")</f>
        <v>#VALUE!</v>
      </c>
      <c r="AO40" s="69" t="e">
        <f>IF(COUNTIF('[1]Lists (hide later)'!$L$3:$L$14, MONTH(AO$19)&amp;YEAR(AO$19))&gt;0, SUMIF($D$21:$D$36, "Forecast", AO$21:AO$36), "")</f>
        <v>#VALUE!</v>
      </c>
      <c r="AP40" s="69" t="e">
        <f>IF(COUNTIF('[1]Lists (hide later)'!$L$3:$L$14, MONTH(AP$19)&amp;YEAR(AP$19))&gt;0, SUMIF($D$21:$D$36, "Forecast", AP$21:AP$36), "")</f>
        <v>#VALUE!</v>
      </c>
      <c r="AQ40" s="69" t="e">
        <f>IF(COUNTIF('[1]Lists (hide later)'!$L$3:$L$14, MONTH(AQ$19)&amp;YEAR(AQ$19))&gt;0, SUMIF($D$21:$D$36, "Forecast", AQ$21:AQ$36), "")</f>
        <v>#VALUE!</v>
      </c>
      <c r="AR40" s="69" t="e">
        <f>IF(COUNTIF('[1]Lists (hide later)'!$L$3:$L$14, MONTH(AR$19)&amp;YEAR(AR$19))&gt;0, SUMIF($D$21:$D$36, "Forecast", AR$21:AR$36), "")</f>
        <v>#VALUE!</v>
      </c>
      <c r="AS40" s="69" t="e">
        <f>IF(COUNTIF('[1]Lists (hide later)'!$L$3:$L$14, MONTH(AS$19)&amp;YEAR(AS$19))&gt;0, SUMIF($D$21:$D$36, "Forecast", AS$21:AS$36), "")</f>
        <v>#VALUE!</v>
      </c>
      <c r="AT40" s="69" t="e">
        <f>IF(COUNTIF('[1]Lists (hide later)'!$L$3:$L$14, MONTH(AT$19)&amp;YEAR(AT$19))&gt;0, SUMIF($D$21:$D$36, "Forecast", AT$21:AT$36), "")</f>
        <v>#VALUE!</v>
      </c>
      <c r="AU40" s="69" t="e">
        <f>IF(COUNTIF('[1]Lists (hide later)'!$L$3:$L$14, MONTH(AU$19)&amp;YEAR(AU$19))&gt;0, SUMIF($D$21:$D$36, "Forecast", AU$21:AU$36), "")</f>
        <v>#VALUE!</v>
      </c>
      <c r="AV40" s="69" t="e">
        <f>IF(COUNTIF('[1]Lists (hide later)'!$L$3:$L$14, MONTH(AV$19)&amp;YEAR(AV$19))&gt;0, SUMIF($D$21:$D$36, "Forecast", AV$21:AV$36), "")</f>
        <v>#VALUE!</v>
      </c>
      <c r="AW40" s="69" t="e">
        <f>IF(COUNTIF('[1]Lists (hide later)'!$L$3:$L$14, MONTH(AW$19)&amp;YEAR(AW$19))&gt;0, SUMIF($D$21:$D$36, "Forecast", AW$21:AW$36), "")</f>
        <v>#VALUE!</v>
      </c>
      <c r="AX40" s="69" t="e">
        <f>IF(COUNTIF('[1]Lists (hide later)'!$L$3:$L$14, MONTH(AX$19)&amp;YEAR(AX$19))&gt;0, SUMIF($D$21:$D$36, "Forecast", AX$21:AX$36), "")</f>
        <v>#VALUE!</v>
      </c>
      <c r="AY40" s="69" t="e">
        <f>IF(COUNTIF('[1]Lists (hide later)'!$L$3:$L$14, MONTH(AY$19)&amp;YEAR(AY$19))&gt;0, SUMIF($D$21:$D$36, "Forecast", AY$21:AY$36), "")</f>
        <v>#VALUE!</v>
      </c>
      <c r="AZ40" s="69" t="e">
        <f>IF(COUNTIF('[1]Lists (hide later)'!$L$3:$L$14, MONTH(AZ$19)&amp;YEAR(AZ$19))&gt;0, SUMIF($D$21:$D$36, "Forecast", AZ$21:AZ$36), "")</f>
        <v>#VALUE!</v>
      </c>
      <c r="BA40" s="69" t="e">
        <f>IF(COUNTIF('[1]Lists (hide later)'!$L$3:$L$14, MONTH(BA$19)&amp;YEAR(BA$19))&gt;0, SUMIF($D$21:$D$36, "Forecast", BA$21:BA$36), "")</f>
        <v>#VALUE!</v>
      </c>
      <c r="BB40" s="69" t="e">
        <f>IF(COUNTIF('[1]Lists (hide later)'!$L$3:$L$14, MONTH(BB$19)&amp;YEAR(BB$19))&gt;0, SUMIF($D$21:$D$36, "Forecast", BB$21:BB$36), "")</f>
        <v>#VALUE!</v>
      </c>
      <c r="BC40" s="69" t="e">
        <f>IF(COUNTIF('[1]Lists (hide later)'!$L$3:$L$14, MONTH(BC$19)&amp;YEAR(BC$19))&gt;0, SUMIF($D$21:$D$36, "Forecast", BC$21:BC$36), "")</f>
        <v>#VALUE!</v>
      </c>
      <c r="BD40" s="69" t="e">
        <f>IF(COUNTIF('[1]Lists (hide later)'!$L$3:$L$14, MONTH(BD$19)&amp;YEAR(BD$19))&gt;0, SUMIF($D$21:$D$36, "Forecast", BD$21:BD$36), "")</f>
        <v>#VALUE!</v>
      </c>
      <c r="BE40" s="69" t="e">
        <f>IF(COUNTIF('[1]Lists (hide later)'!$L$3:$L$14, MONTH(BE$19)&amp;YEAR(BE$19))&gt;0, SUMIF($D$21:$D$36, "Forecast", BE$21:BE$36), "")</f>
        <v>#VALUE!</v>
      </c>
      <c r="BF40" s="69" t="e">
        <f>IF(COUNTIF('[1]Lists (hide later)'!$L$3:$L$14, MONTH(BF$19)&amp;YEAR(BF$19))&gt;0, SUMIF($D$21:$D$36, "Forecast", BF$21:BF$36), "")</f>
        <v>#VALUE!</v>
      </c>
      <c r="BG40" s="69" t="e">
        <f>IF(COUNTIF('[1]Lists (hide later)'!$L$3:$L$14, MONTH(BG$19)&amp;YEAR(BG$19))&gt;0, SUMIF($D$21:$D$36, "Forecast", BG$21:BG$36), "")</f>
        <v>#VALUE!</v>
      </c>
      <c r="BH40" s="69" t="e">
        <f>IF(COUNTIF('[1]Lists (hide later)'!$L$3:$L$14, MONTH(BH$19)&amp;YEAR(BH$19))&gt;0, SUMIF($D$21:$D$36, "Forecast", BH$21:BH$36), "")</f>
        <v>#VALUE!</v>
      </c>
      <c r="BI40" s="69" t="e">
        <f>IF(COUNTIF('[1]Lists (hide later)'!$L$3:$L$14, MONTH(BI$19)&amp;YEAR(BI$19))&gt;0, SUMIF($D$21:$D$36, "Forecast", BI$21:BI$36), "")</f>
        <v>#VALUE!</v>
      </c>
      <c r="BJ40" s="69" t="e">
        <f>IF(COUNTIF('[1]Lists (hide later)'!$L$3:$L$14, MONTH(BJ$19)&amp;YEAR(BJ$19))&gt;0, SUMIF($D$21:$D$36, "Forecast", BJ$21:BJ$36), "")</f>
        <v>#VALUE!</v>
      </c>
      <c r="BK40" s="69" t="e">
        <f>IF(COUNTIF('[1]Lists (hide later)'!$L$3:$L$14, MONTH(BK$19)&amp;YEAR(BK$19))&gt;0, SUMIF($D$21:$D$36, "Forecast", BK$21:BK$36), "")</f>
        <v>#VALUE!</v>
      </c>
      <c r="BL40" s="69" t="e">
        <f>IF(COUNTIF('[1]Lists (hide later)'!$L$3:$L$14, MONTH(BL$19)&amp;YEAR(BL$19))&gt;0, SUMIF($D$21:$D$36, "Forecast", BL$21:BL$36), "")</f>
        <v>#VALUE!</v>
      </c>
      <c r="BM40" s="69" t="e">
        <f>IF(COUNTIF('[1]Lists (hide later)'!$L$3:$L$14, MONTH(BM$19)&amp;YEAR(BM$19))&gt;0, SUMIF($D$21:$D$36, "Forecast", BM$21:BM$36), "")</f>
        <v>#VALUE!</v>
      </c>
    </row>
    <row r="41" spans="1:66" s="68" customFormat="1" ht="14.25" hidden="1">
      <c r="A41" s="71"/>
      <c r="B41" s="68" t="str">
        <f>B16&amp;" "&amp;"Check"</f>
        <v>[NAME OF INVESTMENT] Check</v>
      </c>
      <c r="C41" s="68" t="e">
        <f>SUM(E41:BM41)</f>
        <v>#VALUE!</v>
      </c>
      <c r="D41" s="70"/>
      <c r="E41" s="69" t="e">
        <f t="shared" ref="E41:AJ41" si="5">SUM(E21:E36)-SUM(E39:E40)</f>
        <v>#VALUE!</v>
      </c>
      <c r="F41" s="69" t="e">
        <f t="shared" si="5"/>
        <v>#VALUE!</v>
      </c>
      <c r="G41" s="69" t="e">
        <f t="shared" si="5"/>
        <v>#VALUE!</v>
      </c>
      <c r="H41" s="69" t="e">
        <f t="shared" si="5"/>
        <v>#VALUE!</v>
      </c>
      <c r="I41" s="69" t="e">
        <f t="shared" si="5"/>
        <v>#VALUE!</v>
      </c>
      <c r="J41" s="69" t="e">
        <f t="shared" si="5"/>
        <v>#VALUE!</v>
      </c>
      <c r="K41" s="69" t="e">
        <f t="shared" si="5"/>
        <v>#VALUE!</v>
      </c>
      <c r="L41" s="69" t="e">
        <f t="shared" si="5"/>
        <v>#VALUE!</v>
      </c>
      <c r="M41" s="69" t="e">
        <f t="shared" si="5"/>
        <v>#VALUE!</v>
      </c>
      <c r="N41" s="69" t="e">
        <f t="shared" si="5"/>
        <v>#VALUE!</v>
      </c>
      <c r="O41" s="69" t="e">
        <f t="shared" si="5"/>
        <v>#VALUE!</v>
      </c>
      <c r="P41" s="69" t="e">
        <f t="shared" si="5"/>
        <v>#VALUE!</v>
      </c>
      <c r="Q41" s="69" t="e">
        <f t="shared" si="5"/>
        <v>#VALUE!</v>
      </c>
      <c r="R41" s="69" t="e">
        <f t="shared" si="5"/>
        <v>#VALUE!</v>
      </c>
      <c r="S41" s="69" t="e">
        <f t="shared" si="5"/>
        <v>#VALUE!</v>
      </c>
      <c r="T41" s="69" t="e">
        <f t="shared" si="5"/>
        <v>#VALUE!</v>
      </c>
      <c r="U41" s="69" t="e">
        <f t="shared" si="5"/>
        <v>#VALUE!</v>
      </c>
      <c r="V41" s="69" t="e">
        <f t="shared" si="5"/>
        <v>#VALUE!</v>
      </c>
      <c r="W41" s="69" t="e">
        <f t="shared" si="5"/>
        <v>#VALUE!</v>
      </c>
      <c r="X41" s="69" t="e">
        <f t="shared" si="5"/>
        <v>#VALUE!</v>
      </c>
      <c r="Y41" s="69" t="e">
        <f t="shared" si="5"/>
        <v>#VALUE!</v>
      </c>
      <c r="Z41" s="69" t="e">
        <f t="shared" si="5"/>
        <v>#VALUE!</v>
      </c>
      <c r="AA41" s="69" t="e">
        <f t="shared" si="5"/>
        <v>#VALUE!</v>
      </c>
      <c r="AB41" s="69" t="e">
        <f t="shared" si="5"/>
        <v>#VALUE!</v>
      </c>
      <c r="AC41" s="69" t="e">
        <f t="shared" si="5"/>
        <v>#VALUE!</v>
      </c>
      <c r="AD41" s="69" t="e">
        <f t="shared" si="5"/>
        <v>#VALUE!</v>
      </c>
      <c r="AE41" s="69" t="e">
        <f t="shared" si="5"/>
        <v>#VALUE!</v>
      </c>
      <c r="AF41" s="69" t="e">
        <f t="shared" si="5"/>
        <v>#VALUE!</v>
      </c>
      <c r="AG41" s="69" t="e">
        <f t="shared" si="5"/>
        <v>#VALUE!</v>
      </c>
      <c r="AH41" s="69" t="e">
        <f t="shared" si="5"/>
        <v>#VALUE!</v>
      </c>
      <c r="AI41" s="69" t="e">
        <f t="shared" si="5"/>
        <v>#VALUE!</v>
      </c>
      <c r="AJ41" s="69" t="e">
        <f t="shared" si="5"/>
        <v>#VALUE!</v>
      </c>
      <c r="AK41" s="69" t="e">
        <f t="shared" ref="AK41:BM41" si="6">SUM(AK21:AK36)-SUM(AK39:AK40)</f>
        <v>#VALUE!</v>
      </c>
      <c r="AL41" s="69" t="e">
        <f t="shared" si="6"/>
        <v>#VALUE!</v>
      </c>
      <c r="AM41" s="69" t="e">
        <f t="shared" si="6"/>
        <v>#VALUE!</v>
      </c>
      <c r="AN41" s="69" t="e">
        <f t="shared" si="6"/>
        <v>#VALUE!</v>
      </c>
      <c r="AO41" s="69" t="e">
        <f t="shared" si="6"/>
        <v>#VALUE!</v>
      </c>
      <c r="AP41" s="69" t="e">
        <f t="shared" si="6"/>
        <v>#VALUE!</v>
      </c>
      <c r="AQ41" s="69" t="e">
        <f t="shared" si="6"/>
        <v>#VALUE!</v>
      </c>
      <c r="AR41" s="69" t="e">
        <f t="shared" si="6"/>
        <v>#VALUE!</v>
      </c>
      <c r="AS41" s="69" t="e">
        <f t="shared" si="6"/>
        <v>#VALUE!</v>
      </c>
      <c r="AT41" s="69" t="e">
        <f t="shared" si="6"/>
        <v>#VALUE!</v>
      </c>
      <c r="AU41" s="69" t="e">
        <f t="shared" si="6"/>
        <v>#VALUE!</v>
      </c>
      <c r="AV41" s="69" t="e">
        <f t="shared" si="6"/>
        <v>#VALUE!</v>
      </c>
      <c r="AW41" s="69" t="e">
        <f t="shared" si="6"/>
        <v>#VALUE!</v>
      </c>
      <c r="AX41" s="69" t="e">
        <f t="shared" si="6"/>
        <v>#VALUE!</v>
      </c>
      <c r="AY41" s="69" t="e">
        <f t="shared" si="6"/>
        <v>#VALUE!</v>
      </c>
      <c r="AZ41" s="69" t="e">
        <f t="shared" si="6"/>
        <v>#VALUE!</v>
      </c>
      <c r="BA41" s="69" t="e">
        <f t="shared" si="6"/>
        <v>#VALUE!</v>
      </c>
      <c r="BB41" s="69" t="e">
        <f t="shared" si="6"/>
        <v>#VALUE!</v>
      </c>
      <c r="BC41" s="69" t="e">
        <f t="shared" si="6"/>
        <v>#VALUE!</v>
      </c>
      <c r="BD41" s="69" t="e">
        <f t="shared" si="6"/>
        <v>#VALUE!</v>
      </c>
      <c r="BE41" s="69" t="e">
        <f t="shared" si="6"/>
        <v>#VALUE!</v>
      </c>
      <c r="BF41" s="69" t="e">
        <f t="shared" si="6"/>
        <v>#VALUE!</v>
      </c>
      <c r="BG41" s="69" t="e">
        <f t="shared" si="6"/>
        <v>#VALUE!</v>
      </c>
      <c r="BH41" s="69" t="e">
        <f t="shared" si="6"/>
        <v>#VALUE!</v>
      </c>
      <c r="BI41" s="69" t="e">
        <f t="shared" si="6"/>
        <v>#VALUE!</v>
      </c>
      <c r="BJ41" s="69" t="e">
        <f t="shared" si="6"/>
        <v>#VALUE!</v>
      </c>
      <c r="BK41" s="69" t="e">
        <f t="shared" si="6"/>
        <v>#VALUE!</v>
      </c>
      <c r="BL41" s="69" t="e">
        <f t="shared" si="6"/>
        <v>#VALUE!</v>
      </c>
      <c r="BM41" s="69" t="e">
        <f t="shared" si="6"/>
        <v>#VALUE!</v>
      </c>
    </row>
    <row r="42" spans="1:66" ht="14.25">
      <c r="D42" s="104"/>
      <c r="F42" s="103"/>
      <c r="G42" s="103"/>
      <c r="H42" s="103"/>
      <c r="I42" s="103"/>
      <c r="J42" s="103"/>
      <c r="K42" s="103"/>
      <c r="L42" s="103"/>
      <c r="M42" s="103"/>
      <c r="N42" s="103"/>
      <c r="O42" s="103"/>
      <c r="P42" s="103"/>
    </row>
    <row r="43" spans="1:66" ht="15" customHeight="1" thickBot="1"/>
    <row r="44" spans="1:66" ht="14.65" thickBot="1">
      <c r="A44" s="158">
        <v>2</v>
      </c>
      <c r="B44" s="102" t="s">
        <v>245</v>
      </c>
    </row>
    <row r="45" spans="1:66" ht="15" customHeight="1" thickBot="1">
      <c r="B45" s="101" t="s">
        <v>246</v>
      </c>
    </row>
    <row r="46" spans="1:66" s="98" customFormat="1" ht="14.25">
      <c r="A46" s="97"/>
      <c r="B46" s="100"/>
      <c r="C46" s="100"/>
      <c r="D46" s="100"/>
      <c r="E46" s="99" t="s">
        <v>247</v>
      </c>
      <c r="F46" s="99" t="s">
        <v>248</v>
      </c>
      <c r="G46" s="99" t="s">
        <v>249</v>
      </c>
      <c r="H46" s="99" t="s">
        <v>250</v>
      </c>
      <c r="I46" s="99" t="s">
        <v>251</v>
      </c>
      <c r="J46" s="99" t="s">
        <v>252</v>
      </c>
      <c r="K46" s="99" t="s">
        <v>253</v>
      </c>
      <c r="L46" s="99" t="s">
        <v>254</v>
      </c>
      <c r="M46" s="99" t="s">
        <v>255</v>
      </c>
      <c r="N46" s="99" t="s">
        <v>256</v>
      </c>
      <c r="O46" s="99" t="s">
        <v>257</v>
      </c>
      <c r="P46" s="99" t="s">
        <v>258</v>
      </c>
      <c r="Q46" s="99" t="s">
        <v>259</v>
      </c>
      <c r="R46" s="99" t="s">
        <v>260</v>
      </c>
      <c r="S46" s="99" t="s">
        <v>261</v>
      </c>
      <c r="T46" s="99" t="s">
        <v>262</v>
      </c>
      <c r="U46" s="99" t="s">
        <v>263</v>
      </c>
      <c r="V46" s="99" t="s">
        <v>264</v>
      </c>
      <c r="W46" s="99" t="s">
        <v>265</v>
      </c>
      <c r="X46" s="99" t="s">
        <v>266</v>
      </c>
      <c r="Y46" s="99" t="s">
        <v>267</v>
      </c>
      <c r="Z46" s="99" t="s">
        <v>268</v>
      </c>
      <c r="AA46" s="99" t="s">
        <v>269</v>
      </c>
      <c r="AB46" s="99" t="s">
        <v>270</v>
      </c>
      <c r="AC46" s="99" t="s">
        <v>271</v>
      </c>
      <c r="AD46" s="99" t="s">
        <v>272</v>
      </c>
      <c r="AE46" s="99" t="s">
        <v>273</v>
      </c>
      <c r="AF46" s="99" t="s">
        <v>274</v>
      </c>
      <c r="AG46" s="99" t="s">
        <v>275</v>
      </c>
      <c r="AH46" s="99" t="s">
        <v>276</v>
      </c>
      <c r="AI46" s="99" t="s">
        <v>277</v>
      </c>
      <c r="AJ46" s="99" t="s">
        <v>278</v>
      </c>
      <c r="AK46" s="99" t="s">
        <v>279</v>
      </c>
      <c r="AL46" s="99" t="s">
        <v>280</v>
      </c>
      <c r="AM46" s="99" t="s">
        <v>281</v>
      </c>
      <c r="AN46" s="99" t="s">
        <v>282</v>
      </c>
      <c r="AO46" s="99" t="s">
        <v>283</v>
      </c>
      <c r="AP46" s="99" t="s">
        <v>284</v>
      </c>
      <c r="AQ46" s="99" t="s">
        <v>285</v>
      </c>
      <c r="AR46" s="99" t="s">
        <v>286</v>
      </c>
      <c r="AS46" s="99" t="s">
        <v>287</v>
      </c>
      <c r="AT46" s="99" t="s">
        <v>288</v>
      </c>
      <c r="AU46" s="99" t="s">
        <v>289</v>
      </c>
      <c r="AV46" s="99" t="s">
        <v>290</v>
      </c>
      <c r="AW46" s="99" t="s">
        <v>291</v>
      </c>
      <c r="AX46" s="99" t="s">
        <v>292</v>
      </c>
      <c r="AY46" s="99" t="s">
        <v>293</v>
      </c>
      <c r="AZ46" s="99" t="s">
        <v>294</v>
      </c>
      <c r="BA46" s="99" t="s">
        <v>295</v>
      </c>
      <c r="BB46" s="99" t="s">
        <v>296</v>
      </c>
      <c r="BC46" s="99" t="s">
        <v>297</v>
      </c>
      <c r="BD46" s="99" t="s">
        <v>298</v>
      </c>
      <c r="BE46" s="99" t="s">
        <v>299</v>
      </c>
      <c r="BF46" s="99" t="s">
        <v>300</v>
      </c>
      <c r="BG46" s="99" t="s">
        <v>301</v>
      </c>
      <c r="BH46" s="99" t="s">
        <v>302</v>
      </c>
      <c r="BI46" s="99" t="s">
        <v>303</v>
      </c>
      <c r="BJ46" s="99" t="s">
        <v>304</v>
      </c>
      <c r="BK46" s="99" t="s">
        <v>305</v>
      </c>
      <c r="BL46" s="99" t="s">
        <v>306</v>
      </c>
      <c r="BM46" s="99" t="s">
        <v>307</v>
      </c>
    </row>
    <row r="47" spans="1:66" s="93" customFormat="1" ht="15" customHeight="1">
      <c r="A47" s="97"/>
      <c r="B47" s="96" t="s">
        <v>308</v>
      </c>
      <c r="C47" s="96"/>
      <c r="D47" s="96"/>
      <c r="E47" s="95" t="str">
        <f>B45</f>
        <v>Select first period spend was committed</v>
      </c>
      <c r="F47" s="95" t="str">
        <f t="shared" ref="F47:AK47" si="7">IFERROR(EDATE(E47, 1), "Populate Start Date")</f>
        <v>Populate Start Date</v>
      </c>
      <c r="G47" s="95" t="str">
        <f t="shared" si="7"/>
        <v>Populate Start Date</v>
      </c>
      <c r="H47" s="95" t="str">
        <f t="shared" si="7"/>
        <v>Populate Start Date</v>
      </c>
      <c r="I47" s="95" t="str">
        <f t="shared" si="7"/>
        <v>Populate Start Date</v>
      </c>
      <c r="J47" s="95" t="str">
        <f t="shared" si="7"/>
        <v>Populate Start Date</v>
      </c>
      <c r="K47" s="95" t="str">
        <f t="shared" si="7"/>
        <v>Populate Start Date</v>
      </c>
      <c r="L47" s="95" t="str">
        <f t="shared" si="7"/>
        <v>Populate Start Date</v>
      </c>
      <c r="M47" s="95" t="str">
        <f t="shared" si="7"/>
        <v>Populate Start Date</v>
      </c>
      <c r="N47" s="95" t="str">
        <f t="shared" si="7"/>
        <v>Populate Start Date</v>
      </c>
      <c r="O47" s="95" t="str">
        <f t="shared" si="7"/>
        <v>Populate Start Date</v>
      </c>
      <c r="P47" s="95" t="str">
        <f t="shared" si="7"/>
        <v>Populate Start Date</v>
      </c>
      <c r="Q47" s="95" t="str">
        <f t="shared" si="7"/>
        <v>Populate Start Date</v>
      </c>
      <c r="R47" s="95" t="str">
        <f t="shared" si="7"/>
        <v>Populate Start Date</v>
      </c>
      <c r="S47" s="95" t="str">
        <f t="shared" si="7"/>
        <v>Populate Start Date</v>
      </c>
      <c r="T47" s="95" t="str">
        <f t="shared" si="7"/>
        <v>Populate Start Date</v>
      </c>
      <c r="U47" s="95" t="str">
        <f t="shared" si="7"/>
        <v>Populate Start Date</v>
      </c>
      <c r="V47" s="95" t="str">
        <f t="shared" si="7"/>
        <v>Populate Start Date</v>
      </c>
      <c r="W47" s="95" t="str">
        <f t="shared" si="7"/>
        <v>Populate Start Date</v>
      </c>
      <c r="X47" s="95" t="str">
        <f t="shared" si="7"/>
        <v>Populate Start Date</v>
      </c>
      <c r="Y47" s="95" t="str">
        <f t="shared" si="7"/>
        <v>Populate Start Date</v>
      </c>
      <c r="Z47" s="95" t="str">
        <f t="shared" si="7"/>
        <v>Populate Start Date</v>
      </c>
      <c r="AA47" s="95" t="str">
        <f t="shared" si="7"/>
        <v>Populate Start Date</v>
      </c>
      <c r="AB47" s="95" t="str">
        <f t="shared" si="7"/>
        <v>Populate Start Date</v>
      </c>
      <c r="AC47" s="95" t="str">
        <f t="shared" si="7"/>
        <v>Populate Start Date</v>
      </c>
      <c r="AD47" s="95" t="str">
        <f t="shared" si="7"/>
        <v>Populate Start Date</v>
      </c>
      <c r="AE47" s="95" t="str">
        <f t="shared" si="7"/>
        <v>Populate Start Date</v>
      </c>
      <c r="AF47" s="95" t="str">
        <f t="shared" si="7"/>
        <v>Populate Start Date</v>
      </c>
      <c r="AG47" s="95" t="str">
        <f t="shared" si="7"/>
        <v>Populate Start Date</v>
      </c>
      <c r="AH47" s="95" t="str">
        <f t="shared" si="7"/>
        <v>Populate Start Date</v>
      </c>
      <c r="AI47" s="95" t="str">
        <f t="shared" si="7"/>
        <v>Populate Start Date</v>
      </c>
      <c r="AJ47" s="95" t="str">
        <f t="shared" si="7"/>
        <v>Populate Start Date</v>
      </c>
      <c r="AK47" s="95" t="str">
        <f t="shared" si="7"/>
        <v>Populate Start Date</v>
      </c>
      <c r="AL47" s="95" t="str">
        <f t="shared" ref="AL47:BL47" si="8">IFERROR(EDATE(AK47, 1), "Populate Start Date")</f>
        <v>Populate Start Date</v>
      </c>
      <c r="AM47" s="95" t="str">
        <f t="shared" si="8"/>
        <v>Populate Start Date</v>
      </c>
      <c r="AN47" s="95" t="str">
        <f t="shared" si="8"/>
        <v>Populate Start Date</v>
      </c>
      <c r="AO47" s="95" t="str">
        <f t="shared" si="8"/>
        <v>Populate Start Date</v>
      </c>
      <c r="AP47" s="95" t="str">
        <f t="shared" si="8"/>
        <v>Populate Start Date</v>
      </c>
      <c r="AQ47" s="95" t="str">
        <f t="shared" si="8"/>
        <v>Populate Start Date</v>
      </c>
      <c r="AR47" s="95" t="str">
        <f t="shared" si="8"/>
        <v>Populate Start Date</v>
      </c>
      <c r="AS47" s="95" t="str">
        <f t="shared" si="8"/>
        <v>Populate Start Date</v>
      </c>
      <c r="AT47" s="95" t="str">
        <f t="shared" si="8"/>
        <v>Populate Start Date</v>
      </c>
      <c r="AU47" s="95" t="str">
        <f t="shared" si="8"/>
        <v>Populate Start Date</v>
      </c>
      <c r="AV47" s="95" t="str">
        <f t="shared" si="8"/>
        <v>Populate Start Date</v>
      </c>
      <c r="AW47" s="95" t="str">
        <f t="shared" si="8"/>
        <v>Populate Start Date</v>
      </c>
      <c r="AX47" s="95" t="str">
        <f t="shared" si="8"/>
        <v>Populate Start Date</v>
      </c>
      <c r="AY47" s="95" t="str">
        <f t="shared" si="8"/>
        <v>Populate Start Date</v>
      </c>
      <c r="AZ47" s="95" t="str">
        <f t="shared" si="8"/>
        <v>Populate Start Date</v>
      </c>
      <c r="BA47" s="95" t="str">
        <f t="shared" si="8"/>
        <v>Populate Start Date</v>
      </c>
      <c r="BB47" s="95" t="str">
        <f t="shared" si="8"/>
        <v>Populate Start Date</v>
      </c>
      <c r="BC47" s="95" t="str">
        <f t="shared" si="8"/>
        <v>Populate Start Date</v>
      </c>
      <c r="BD47" s="95" t="str">
        <f t="shared" si="8"/>
        <v>Populate Start Date</v>
      </c>
      <c r="BE47" s="95" t="str">
        <f t="shared" si="8"/>
        <v>Populate Start Date</v>
      </c>
      <c r="BF47" s="95" t="str">
        <f t="shared" si="8"/>
        <v>Populate Start Date</v>
      </c>
      <c r="BG47" s="95" t="str">
        <f t="shared" si="8"/>
        <v>Populate Start Date</v>
      </c>
      <c r="BH47" s="95" t="str">
        <f t="shared" si="8"/>
        <v>Populate Start Date</v>
      </c>
      <c r="BI47" s="95" t="str">
        <f t="shared" si="8"/>
        <v>Populate Start Date</v>
      </c>
      <c r="BJ47" s="95" t="str">
        <f t="shared" si="8"/>
        <v>Populate Start Date</v>
      </c>
      <c r="BK47" s="95" t="str">
        <f t="shared" si="8"/>
        <v>Populate Start Date</v>
      </c>
      <c r="BL47" s="95" t="str">
        <f t="shared" si="8"/>
        <v>Populate Start Date</v>
      </c>
      <c r="BM47" s="95" t="s">
        <v>309</v>
      </c>
      <c r="BN47" s="94"/>
    </row>
    <row r="48" spans="1:66" ht="27" customHeight="1">
      <c r="B48" s="92" t="s">
        <v>310</v>
      </c>
      <c r="C48" s="91" t="s">
        <v>311</v>
      </c>
      <c r="D48" s="90" t="s">
        <v>312</v>
      </c>
      <c r="E48" s="89" t="s">
        <v>313</v>
      </c>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7"/>
      <c r="BM48" s="86"/>
      <c r="BN48" s="72"/>
    </row>
    <row r="49" spans="2:66" ht="14.25">
      <c r="B49" s="83" t="s">
        <v>314</v>
      </c>
      <c r="C49" s="82">
        <f t="shared" ref="C49:C64" si="9">SUM(E49:BM49)</f>
        <v>0</v>
      </c>
      <c r="D49" s="81"/>
      <c r="E49" s="84"/>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72"/>
    </row>
    <row r="50" spans="2:66" ht="14.25">
      <c r="B50" s="83" t="s">
        <v>315</v>
      </c>
      <c r="C50" s="82">
        <f t="shared" si="9"/>
        <v>0</v>
      </c>
      <c r="D50" s="81"/>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72"/>
    </row>
    <row r="51" spans="2:66" ht="14.25">
      <c r="B51" s="83" t="s">
        <v>316</v>
      </c>
      <c r="C51" s="82">
        <f t="shared" si="9"/>
        <v>0</v>
      </c>
      <c r="D51" s="81"/>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72"/>
    </row>
    <row r="52" spans="2:66" ht="14.25">
      <c r="B52" s="83" t="s">
        <v>317</v>
      </c>
      <c r="C52" s="82">
        <f t="shared" si="9"/>
        <v>0</v>
      </c>
      <c r="D52" s="81"/>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72"/>
    </row>
    <row r="53" spans="2:66" ht="14.25">
      <c r="B53" s="83" t="s">
        <v>318</v>
      </c>
      <c r="C53" s="82">
        <f t="shared" si="9"/>
        <v>0</v>
      </c>
      <c r="D53" s="81"/>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72"/>
    </row>
    <row r="54" spans="2:66" ht="14.25">
      <c r="B54" s="83" t="s">
        <v>319</v>
      </c>
      <c r="C54" s="82">
        <f t="shared" si="9"/>
        <v>0</v>
      </c>
      <c r="D54" s="81"/>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72"/>
    </row>
    <row r="55" spans="2:66" ht="14.25">
      <c r="B55" s="83" t="s">
        <v>320</v>
      </c>
      <c r="C55" s="82">
        <f t="shared" si="9"/>
        <v>0</v>
      </c>
      <c r="D55" s="81"/>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72"/>
    </row>
    <row r="56" spans="2:66" ht="14.25">
      <c r="B56" s="83" t="s">
        <v>321</v>
      </c>
      <c r="C56" s="82">
        <f t="shared" si="9"/>
        <v>0</v>
      </c>
      <c r="D56" s="81"/>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72"/>
    </row>
    <row r="57" spans="2:66" ht="14.25">
      <c r="B57" s="83" t="s">
        <v>322</v>
      </c>
      <c r="C57" s="82">
        <f t="shared" si="9"/>
        <v>0</v>
      </c>
      <c r="D57" s="81"/>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72"/>
    </row>
    <row r="58" spans="2:66" ht="14.25">
      <c r="B58" s="83" t="s">
        <v>323</v>
      </c>
      <c r="C58" s="82">
        <f t="shared" si="9"/>
        <v>0</v>
      </c>
      <c r="D58" s="81"/>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72"/>
    </row>
    <row r="59" spans="2:66" ht="14.25">
      <c r="B59" s="83" t="s">
        <v>324</v>
      </c>
      <c r="C59" s="82">
        <f t="shared" si="9"/>
        <v>0</v>
      </c>
      <c r="D59" s="81"/>
      <c r="E59" s="85"/>
      <c r="F59" s="85"/>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72"/>
    </row>
    <row r="60" spans="2:66" ht="14.25">
      <c r="B60" s="83" t="s">
        <v>325</v>
      </c>
      <c r="C60" s="82">
        <f t="shared" si="9"/>
        <v>0</v>
      </c>
      <c r="D60" s="81"/>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72"/>
    </row>
    <row r="61" spans="2:66" ht="14.25">
      <c r="B61" s="83" t="s">
        <v>326</v>
      </c>
      <c r="C61" s="82">
        <f t="shared" si="9"/>
        <v>0</v>
      </c>
      <c r="D61" s="81"/>
      <c r="E61" s="80"/>
      <c r="F61" s="80"/>
      <c r="G61" s="84"/>
      <c r="H61" s="84"/>
      <c r="I61" s="84"/>
      <c r="J61" s="80"/>
      <c r="K61" s="84"/>
      <c r="L61" s="84"/>
      <c r="M61" s="80"/>
      <c r="N61" s="84"/>
      <c r="O61" s="84"/>
      <c r="P61" s="80"/>
      <c r="Q61" s="84"/>
      <c r="R61" s="84"/>
      <c r="S61" s="80"/>
      <c r="T61" s="84"/>
      <c r="U61" s="84"/>
      <c r="V61" s="80"/>
      <c r="W61" s="84"/>
      <c r="X61" s="84"/>
      <c r="Y61" s="80"/>
      <c r="Z61" s="84"/>
      <c r="AA61" s="84"/>
      <c r="AB61" s="80"/>
      <c r="AC61" s="84"/>
      <c r="AD61" s="84"/>
      <c r="AE61" s="80"/>
      <c r="AF61" s="84"/>
      <c r="AG61" s="84"/>
      <c r="AH61" s="80"/>
      <c r="AI61" s="84"/>
      <c r="AJ61" s="84"/>
      <c r="AK61" s="80"/>
      <c r="AL61" s="84"/>
      <c r="AM61" s="84"/>
      <c r="AN61" s="80"/>
      <c r="AO61" s="84"/>
      <c r="AP61" s="84"/>
      <c r="AQ61" s="80"/>
      <c r="AR61" s="84"/>
      <c r="AS61" s="84"/>
      <c r="AT61" s="80"/>
      <c r="AU61" s="84"/>
      <c r="AV61" s="84"/>
      <c r="AW61" s="80"/>
      <c r="AX61" s="84"/>
      <c r="AY61" s="84"/>
      <c r="AZ61" s="80"/>
      <c r="BA61" s="84"/>
      <c r="BB61" s="84"/>
      <c r="BC61" s="80"/>
      <c r="BD61" s="84"/>
      <c r="BE61" s="84"/>
      <c r="BF61" s="80"/>
      <c r="BG61" s="84"/>
      <c r="BH61" s="84"/>
      <c r="BI61" s="80"/>
      <c r="BJ61" s="84"/>
      <c r="BK61" s="84"/>
      <c r="BL61" s="80"/>
      <c r="BM61" s="80"/>
      <c r="BN61" s="72"/>
    </row>
    <row r="62" spans="2:66" ht="14.25">
      <c r="B62" s="83" t="s">
        <v>327</v>
      </c>
      <c r="C62" s="82">
        <f t="shared" si="9"/>
        <v>0</v>
      </c>
      <c r="D62" s="81"/>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72"/>
    </row>
    <row r="63" spans="2:66" ht="14.25">
      <c r="B63" s="83" t="s">
        <v>328</v>
      </c>
      <c r="C63" s="82">
        <f t="shared" si="9"/>
        <v>0</v>
      </c>
      <c r="D63" s="81"/>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72"/>
    </row>
    <row r="64" spans="2:66" ht="14.25">
      <c r="B64" s="83" t="s">
        <v>329</v>
      </c>
      <c r="C64" s="82">
        <f t="shared" si="9"/>
        <v>0</v>
      </c>
      <c r="D64" s="81"/>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72"/>
    </row>
    <row r="65" spans="1:66" ht="14.25">
      <c r="B65" s="79" t="s">
        <v>330</v>
      </c>
      <c r="C65" s="78">
        <f>SUM(C49:C64)</f>
        <v>0</v>
      </c>
      <c r="D65" s="77"/>
      <c r="E65" s="76">
        <f t="shared" ref="E65:AJ65" si="10">SUM(E49:E64)</f>
        <v>0</v>
      </c>
      <c r="F65" s="76">
        <f t="shared" si="10"/>
        <v>0</v>
      </c>
      <c r="G65" s="76">
        <f t="shared" si="10"/>
        <v>0</v>
      </c>
      <c r="H65" s="76">
        <f t="shared" si="10"/>
        <v>0</v>
      </c>
      <c r="I65" s="76">
        <f t="shared" si="10"/>
        <v>0</v>
      </c>
      <c r="J65" s="76">
        <f t="shared" si="10"/>
        <v>0</v>
      </c>
      <c r="K65" s="76">
        <f t="shared" si="10"/>
        <v>0</v>
      </c>
      <c r="L65" s="76">
        <f t="shared" si="10"/>
        <v>0</v>
      </c>
      <c r="M65" s="76">
        <f t="shared" si="10"/>
        <v>0</v>
      </c>
      <c r="N65" s="76">
        <f t="shared" si="10"/>
        <v>0</v>
      </c>
      <c r="O65" s="76">
        <f t="shared" si="10"/>
        <v>0</v>
      </c>
      <c r="P65" s="76">
        <f t="shared" si="10"/>
        <v>0</v>
      </c>
      <c r="Q65" s="76">
        <f t="shared" si="10"/>
        <v>0</v>
      </c>
      <c r="R65" s="76">
        <f t="shared" si="10"/>
        <v>0</v>
      </c>
      <c r="S65" s="76">
        <f t="shared" si="10"/>
        <v>0</v>
      </c>
      <c r="T65" s="76">
        <f t="shared" si="10"/>
        <v>0</v>
      </c>
      <c r="U65" s="76">
        <f t="shared" si="10"/>
        <v>0</v>
      </c>
      <c r="V65" s="76">
        <f t="shared" si="10"/>
        <v>0</v>
      </c>
      <c r="W65" s="76">
        <f t="shared" si="10"/>
        <v>0</v>
      </c>
      <c r="X65" s="76">
        <f t="shared" si="10"/>
        <v>0</v>
      </c>
      <c r="Y65" s="76">
        <f t="shared" si="10"/>
        <v>0</v>
      </c>
      <c r="Z65" s="76">
        <f t="shared" si="10"/>
        <v>0</v>
      </c>
      <c r="AA65" s="76">
        <f t="shared" si="10"/>
        <v>0</v>
      </c>
      <c r="AB65" s="76">
        <f t="shared" si="10"/>
        <v>0</v>
      </c>
      <c r="AC65" s="76">
        <f t="shared" si="10"/>
        <v>0</v>
      </c>
      <c r="AD65" s="76">
        <f t="shared" si="10"/>
        <v>0</v>
      </c>
      <c r="AE65" s="76">
        <f t="shared" si="10"/>
        <v>0</v>
      </c>
      <c r="AF65" s="76">
        <f t="shared" si="10"/>
        <v>0</v>
      </c>
      <c r="AG65" s="76">
        <f t="shared" si="10"/>
        <v>0</v>
      </c>
      <c r="AH65" s="76">
        <f t="shared" si="10"/>
        <v>0</v>
      </c>
      <c r="AI65" s="76">
        <f t="shared" si="10"/>
        <v>0</v>
      </c>
      <c r="AJ65" s="76">
        <f t="shared" si="10"/>
        <v>0</v>
      </c>
      <c r="AK65" s="76">
        <f t="shared" ref="AK65:BM65" si="11">SUM(AK49:AK64)</f>
        <v>0</v>
      </c>
      <c r="AL65" s="76">
        <f t="shared" si="11"/>
        <v>0</v>
      </c>
      <c r="AM65" s="76">
        <f t="shared" si="11"/>
        <v>0</v>
      </c>
      <c r="AN65" s="76">
        <f t="shared" si="11"/>
        <v>0</v>
      </c>
      <c r="AO65" s="76">
        <f t="shared" si="11"/>
        <v>0</v>
      </c>
      <c r="AP65" s="76">
        <f t="shared" si="11"/>
        <v>0</v>
      </c>
      <c r="AQ65" s="76">
        <f t="shared" si="11"/>
        <v>0</v>
      </c>
      <c r="AR65" s="76">
        <f t="shared" si="11"/>
        <v>0</v>
      </c>
      <c r="AS65" s="76">
        <f t="shared" si="11"/>
        <v>0</v>
      </c>
      <c r="AT65" s="76">
        <f t="shared" si="11"/>
        <v>0</v>
      </c>
      <c r="AU65" s="76">
        <f t="shared" si="11"/>
        <v>0</v>
      </c>
      <c r="AV65" s="76">
        <f t="shared" si="11"/>
        <v>0</v>
      </c>
      <c r="AW65" s="76">
        <f t="shared" si="11"/>
        <v>0</v>
      </c>
      <c r="AX65" s="76">
        <f t="shared" si="11"/>
        <v>0</v>
      </c>
      <c r="AY65" s="76">
        <f t="shared" si="11"/>
        <v>0</v>
      </c>
      <c r="AZ65" s="76">
        <f t="shared" si="11"/>
        <v>0</v>
      </c>
      <c r="BA65" s="76">
        <f t="shared" si="11"/>
        <v>0</v>
      </c>
      <c r="BB65" s="76">
        <f t="shared" si="11"/>
        <v>0</v>
      </c>
      <c r="BC65" s="76">
        <f t="shared" si="11"/>
        <v>0</v>
      </c>
      <c r="BD65" s="76">
        <f t="shared" si="11"/>
        <v>0</v>
      </c>
      <c r="BE65" s="76">
        <f t="shared" si="11"/>
        <v>0</v>
      </c>
      <c r="BF65" s="76">
        <f t="shared" si="11"/>
        <v>0</v>
      </c>
      <c r="BG65" s="76">
        <f t="shared" si="11"/>
        <v>0</v>
      </c>
      <c r="BH65" s="76">
        <f t="shared" si="11"/>
        <v>0</v>
      </c>
      <c r="BI65" s="76">
        <f t="shared" si="11"/>
        <v>0</v>
      </c>
      <c r="BJ65" s="76">
        <f t="shared" si="11"/>
        <v>0</v>
      </c>
      <c r="BK65" s="76">
        <f t="shared" si="11"/>
        <v>0</v>
      </c>
      <c r="BL65" s="76">
        <f t="shared" si="11"/>
        <v>0</v>
      </c>
      <c r="BM65" s="76">
        <f t="shared" si="11"/>
        <v>0</v>
      </c>
      <c r="BN65" s="72"/>
    </row>
    <row r="66" spans="1:66" ht="14.25">
      <c r="B66" s="75"/>
      <c r="C66" s="74"/>
      <c r="D66" s="73"/>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row>
    <row r="67" spans="1:66" s="68" customFormat="1" ht="14.25" hidden="1">
      <c r="A67" s="71"/>
      <c r="B67" s="68" t="str">
        <f>B44&amp;" "&amp;"Assessment year - Committed"</f>
        <v>[NAME OF INVESTMENT] Assessment year - Committed</v>
      </c>
      <c r="C67" s="68" t="e">
        <f>SUM(E67:BM67)</f>
        <v>#VALUE!</v>
      </c>
      <c r="D67" s="70"/>
      <c r="E67" s="69" t="e">
        <f>IF(COUNTIF('[1]Lists (hide later)'!$L$3:$L$14, MONTH(E47)&amp;YEAR(E47))&gt;0, SUMIF($D49:$D64, "Committed", E$49:E$64), "")</f>
        <v>#VALUE!</v>
      </c>
      <c r="F67" s="69" t="e">
        <f>IF(COUNTIF('[1]Lists (hide later)'!$L$3:$L$14, MONTH(F47)&amp;YEAR(F47))&gt;0, SUMIF($D49:$D64, "Committed", F$49:F$64), "")</f>
        <v>#VALUE!</v>
      </c>
      <c r="G67" s="69" t="e">
        <f>IF(COUNTIF('[1]Lists (hide later)'!$L$3:$L$14, MONTH(G47)&amp;YEAR(G47))&gt;0, SUMIF($D49:$D64, "Committed", G$49:G$64), "")</f>
        <v>#VALUE!</v>
      </c>
      <c r="H67" s="69" t="e">
        <f>IF(COUNTIF('[1]Lists (hide later)'!$L$3:$L$14, MONTH(H47)&amp;YEAR(H47))&gt;0, SUMIF($D49:$D64, "Committed", H$49:H$64), "")</f>
        <v>#VALUE!</v>
      </c>
      <c r="I67" s="69" t="e">
        <f>IF(COUNTIF('[1]Lists (hide later)'!$L$3:$L$14, MONTH(I47)&amp;YEAR(I47))&gt;0, SUMIF($D49:$D64, "Committed", I$49:I$64), "")</f>
        <v>#VALUE!</v>
      </c>
      <c r="J67" s="69" t="e">
        <f>IF(COUNTIF('[1]Lists (hide later)'!$L$3:$L$14, MONTH(J47)&amp;YEAR(J47))&gt;0, SUMIF($D49:$D64, "Committed", J$49:J$64), "")</f>
        <v>#VALUE!</v>
      </c>
      <c r="K67" s="69" t="e">
        <f>IF(COUNTIF('[1]Lists (hide later)'!$L$3:$L$14, MONTH(K47)&amp;YEAR(K47))&gt;0, SUMIF($D49:$D64, "Committed", K$49:K$64), "")</f>
        <v>#VALUE!</v>
      </c>
      <c r="L67" s="69" t="e">
        <f>IF(COUNTIF('[1]Lists (hide later)'!$L$3:$L$14, MONTH(L47)&amp;YEAR(L47))&gt;0, SUMIF($D49:$D64, "Committed", L$49:L$64), "")</f>
        <v>#VALUE!</v>
      </c>
      <c r="M67" s="69" t="e">
        <f>IF(COUNTIF('[1]Lists (hide later)'!$L$3:$L$14, MONTH(M47)&amp;YEAR(M47))&gt;0, SUMIF($D49:$D64, "Committed", M$49:M$64), "")</f>
        <v>#VALUE!</v>
      </c>
      <c r="N67" s="69" t="e">
        <f>IF(COUNTIF('[1]Lists (hide later)'!$L$3:$L$14, MONTH(N47)&amp;YEAR(N47))&gt;0, SUMIF($D49:$D64, "Committed", N$49:N$64), "")</f>
        <v>#VALUE!</v>
      </c>
      <c r="O67" s="69" t="e">
        <f>IF(COUNTIF('[1]Lists (hide later)'!$L$3:$L$14, MONTH(O47)&amp;YEAR(O47))&gt;0, SUMIF($D49:$D64, "Committed", O$49:O$64), "")</f>
        <v>#VALUE!</v>
      </c>
      <c r="P67" s="69" t="e">
        <f>IF(COUNTIF('[1]Lists (hide later)'!$L$3:$L$14, MONTH(P47)&amp;YEAR(P47))&gt;0, SUMIF($D49:$D64, "Committed", P$49:P$64), "")</f>
        <v>#VALUE!</v>
      </c>
      <c r="Q67" s="69" t="e">
        <f>IF(COUNTIF('[1]Lists (hide later)'!$L$3:$L$14, MONTH(Q47)&amp;YEAR(Q47))&gt;0, SUMIF($D49:$D64, "Committed", Q$49:Q$64), "")</f>
        <v>#VALUE!</v>
      </c>
      <c r="R67" s="69" t="e">
        <f>IF(COUNTIF('[1]Lists (hide later)'!$L$3:$L$14, MONTH(R47)&amp;YEAR(R47))&gt;0, SUMIF($D49:$D64, "Committed", R$49:R$64), "")</f>
        <v>#VALUE!</v>
      </c>
      <c r="S67" s="69" t="e">
        <f>IF(COUNTIF('[1]Lists (hide later)'!$L$3:$L$14, MONTH(S47)&amp;YEAR(S47))&gt;0, SUMIF($D49:$D64, "Committed", S$49:S$64), "")</f>
        <v>#VALUE!</v>
      </c>
      <c r="T67" s="69" t="e">
        <f>IF(COUNTIF('[1]Lists (hide later)'!$L$3:$L$14, MONTH(T47)&amp;YEAR(T47))&gt;0, SUMIF($D49:$D64, "Committed", T$49:T$64), "")</f>
        <v>#VALUE!</v>
      </c>
      <c r="U67" s="69" t="e">
        <f>IF(COUNTIF('[1]Lists (hide later)'!$L$3:$L$14, MONTH(U47)&amp;YEAR(U47))&gt;0, SUMIF($D49:$D64, "Committed", U$49:U$64), "")</f>
        <v>#VALUE!</v>
      </c>
      <c r="V67" s="69" t="e">
        <f>IF(COUNTIF('[1]Lists (hide later)'!$L$3:$L$14, MONTH(V47)&amp;YEAR(V47))&gt;0, SUMIF($D49:$D64, "Committed", V$49:V$64), "")</f>
        <v>#VALUE!</v>
      </c>
      <c r="W67" s="69" t="e">
        <f>IF(COUNTIF('[1]Lists (hide later)'!$L$3:$L$14, MONTH(W47)&amp;YEAR(W47))&gt;0, SUMIF($D49:$D64, "Committed", W$49:W$64), "")</f>
        <v>#VALUE!</v>
      </c>
      <c r="X67" s="69" t="e">
        <f>IF(COUNTIF('[1]Lists (hide later)'!$L$3:$L$14, MONTH(X47)&amp;YEAR(X47))&gt;0, SUMIF($D49:$D64, "Committed", X$49:X$64), "")</f>
        <v>#VALUE!</v>
      </c>
      <c r="Y67" s="69" t="e">
        <f>IF(COUNTIF('[1]Lists (hide later)'!$L$3:$L$14, MONTH(Y47)&amp;YEAR(Y47))&gt;0, SUMIF($D49:$D64, "Committed", Y$49:Y$64), "")</f>
        <v>#VALUE!</v>
      </c>
      <c r="Z67" s="69" t="e">
        <f>IF(COUNTIF('[1]Lists (hide later)'!$L$3:$L$14, MONTH(Z47)&amp;YEAR(Z47))&gt;0, SUMIF($D49:$D64, "Committed", Z$49:Z$64), "")</f>
        <v>#VALUE!</v>
      </c>
      <c r="AA67" s="69" t="e">
        <f>IF(COUNTIF('[1]Lists (hide later)'!$L$3:$L$14, MONTH(AA47)&amp;YEAR(AA47))&gt;0, SUMIF($D49:$D64, "Committed", AA$49:AA$64), "")</f>
        <v>#VALUE!</v>
      </c>
      <c r="AB67" s="69" t="e">
        <f>IF(COUNTIF('[1]Lists (hide later)'!$L$3:$L$14, MONTH(AB47)&amp;YEAR(AB47))&gt;0, SUMIF($D49:$D64, "Committed", AB$49:AB$64), "")</f>
        <v>#VALUE!</v>
      </c>
      <c r="AC67" s="69" t="e">
        <f>IF(COUNTIF('[1]Lists (hide later)'!$L$3:$L$14, MONTH(AC47)&amp;YEAR(AC47))&gt;0, SUMIF($D49:$D64, "Committed", AC$49:AC$64), "")</f>
        <v>#VALUE!</v>
      </c>
      <c r="AD67" s="69" t="e">
        <f>IF(COUNTIF('[1]Lists (hide later)'!$L$3:$L$14, MONTH(AD47)&amp;YEAR(AD47))&gt;0, SUMIF($D49:$D64, "Committed", AD$49:AD$64), "")</f>
        <v>#VALUE!</v>
      </c>
      <c r="AE67" s="69" t="e">
        <f>IF(COUNTIF('[1]Lists (hide later)'!$L$3:$L$14, MONTH(AE47)&amp;YEAR(AE47))&gt;0, SUMIF($D49:$D64, "Committed", AE$49:AE$64), "")</f>
        <v>#VALUE!</v>
      </c>
      <c r="AF67" s="69" t="e">
        <f>IF(COUNTIF('[1]Lists (hide later)'!$L$3:$L$14, MONTH(AF47)&amp;YEAR(AF47))&gt;0, SUMIF($D49:$D64, "Committed", AF$49:AF$64), "")</f>
        <v>#VALUE!</v>
      </c>
      <c r="AG67" s="69" t="e">
        <f>IF(COUNTIF('[1]Lists (hide later)'!$L$3:$L$14, MONTH(AG47)&amp;YEAR(AG47))&gt;0, SUMIF($D49:$D64, "Committed", AG$49:AG$64), "")</f>
        <v>#VALUE!</v>
      </c>
      <c r="AH67" s="69" t="e">
        <f>IF(COUNTIF('[1]Lists (hide later)'!$L$3:$L$14, MONTH(AH47)&amp;YEAR(AH47))&gt;0, SUMIF($D49:$D64, "Committed", AH$49:AH$64), "")</f>
        <v>#VALUE!</v>
      </c>
      <c r="AI67" s="69" t="e">
        <f>IF(COUNTIF('[1]Lists (hide later)'!$L$3:$L$14, MONTH(AI47)&amp;YEAR(AI47))&gt;0, SUMIF($D49:$D64, "Committed", AI$49:AI$64), "")</f>
        <v>#VALUE!</v>
      </c>
      <c r="AJ67" s="69" t="e">
        <f>IF(COUNTIF('[1]Lists (hide later)'!$L$3:$L$14, MONTH(AJ47)&amp;YEAR(AJ47))&gt;0, SUMIF($D49:$D64, "Committed", AJ$49:AJ$64), "")</f>
        <v>#VALUE!</v>
      </c>
      <c r="AK67" s="69" t="e">
        <f>IF(COUNTIF('[1]Lists (hide later)'!$L$3:$L$14, MONTH(AK47)&amp;YEAR(AK47))&gt;0, SUMIF($D49:$D64, "Committed", AK$49:AK$64), "")</f>
        <v>#VALUE!</v>
      </c>
      <c r="AL67" s="69" t="e">
        <f>IF(COUNTIF('[1]Lists (hide later)'!$L$3:$L$14, MONTH(AL47)&amp;YEAR(AL47))&gt;0, SUMIF($D49:$D64, "Committed", AL$49:AL$64), "")</f>
        <v>#VALUE!</v>
      </c>
      <c r="AM67" s="69" t="e">
        <f>IF(COUNTIF('[1]Lists (hide later)'!$L$3:$L$14, MONTH(AM47)&amp;YEAR(AM47))&gt;0, SUMIF($D49:$D64, "Committed", AM$49:AM$64), "")</f>
        <v>#VALUE!</v>
      </c>
      <c r="AN67" s="69" t="e">
        <f>IF(COUNTIF('[1]Lists (hide later)'!$L$3:$L$14, MONTH(AN47)&amp;YEAR(AN47))&gt;0, SUMIF($D49:$D64, "Committed", AN$49:AN$64), "")</f>
        <v>#VALUE!</v>
      </c>
      <c r="AO67" s="69" t="e">
        <f>IF(COUNTIF('[1]Lists (hide later)'!$L$3:$L$14, MONTH(AO47)&amp;YEAR(AO47))&gt;0, SUMIF($D49:$D64, "Committed", AO$49:AO$64), "")</f>
        <v>#VALUE!</v>
      </c>
      <c r="AP67" s="69" t="e">
        <f>IF(COUNTIF('[1]Lists (hide later)'!$L$3:$L$14, MONTH(AP47)&amp;YEAR(AP47))&gt;0, SUMIF($D49:$D64, "Committed", AP$49:AP$64), "")</f>
        <v>#VALUE!</v>
      </c>
      <c r="AQ67" s="69" t="e">
        <f>IF(COUNTIF('[1]Lists (hide later)'!$L$3:$L$14, MONTH(AQ47)&amp;YEAR(AQ47))&gt;0, SUMIF($D49:$D64, "Committed", AQ$49:AQ$64), "")</f>
        <v>#VALUE!</v>
      </c>
      <c r="AR67" s="69" t="e">
        <f>IF(COUNTIF('[1]Lists (hide later)'!$L$3:$L$14, MONTH(AR47)&amp;YEAR(AR47))&gt;0, SUMIF($D49:$D64, "Committed", AR$49:AR$64), "")</f>
        <v>#VALUE!</v>
      </c>
      <c r="AS67" s="69" t="e">
        <f>IF(COUNTIF('[1]Lists (hide later)'!$L$3:$L$14, MONTH(AS47)&amp;YEAR(AS47))&gt;0, SUMIF($D49:$D64, "Committed", AS$49:AS$64), "")</f>
        <v>#VALUE!</v>
      </c>
      <c r="AT67" s="69" t="e">
        <f>IF(COUNTIF('[1]Lists (hide later)'!$L$3:$L$14, MONTH(AT47)&amp;YEAR(AT47))&gt;0, SUMIF($D49:$D64, "Committed", AT$49:AT$64), "")</f>
        <v>#VALUE!</v>
      </c>
      <c r="AU67" s="69" t="e">
        <f>IF(COUNTIF('[1]Lists (hide later)'!$L$3:$L$14, MONTH(AU47)&amp;YEAR(AU47))&gt;0, SUMIF($D49:$D64, "Committed", AU$49:AU$64), "")</f>
        <v>#VALUE!</v>
      </c>
      <c r="AV67" s="69" t="e">
        <f>IF(COUNTIF('[1]Lists (hide later)'!$L$3:$L$14, MONTH(AV47)&amp;YEAR(AV47))&gt;0, SUMIF($D49:$D64, "Committed", AV$49:AV$64), "")</f>
        <v>#VALUE!</v>
      </c>
      <c r="AW67" s="69" t="e">
        <f>IF(COUNTIF('[1]Lists (hide later)'!$L$3:$L$14, MONTH(AW47)&amp;YEAR(AW47))&gt;0, SUMIF($D49:$D64, "Committed", AW$49:AW$64), "")</f>
        <v>#VALUE!</v>
      </c>
      <c r="AX67" s="69" t="e">
        <f>IF(COUNTIF('[1]Lists (hide later)'!$L$3:$L$14, MONTH(AX47)&amp;YEAR(AX47))&gt;0, SUMIF($D49:$D64, "Committed", AX$49:AX$64), "")</f>
        <v>#VALUE!</v>
      </c>
      <c r="AY67" s="69" t="e">
        <f>IF(COUNTIF('[1]Lists (hide later)'!$L$3:$L$14, MONTH(AY47)&amp;YEAR(AY47))&gt;0, SUMIF($D49:$D64, "Committed", AY$49:AY$64), "")</f>
        <v>#VALUE!</v>
      </c>
      <c r="AZ67" s="69" t="e">
        <f>IF(COUNTIF('[1]Lists (hide later)'!$L$3:$L$14, MONTH(AZ47)&amp;YEAR(AZ47))&gt;0, SUMIF($D49:$D64, "Committed", AZ$49:AZ$64), "")</f>
        <v>#VALUE!</v>
      </c>
      <c r="BA67" s="69" t="e">
        <f>IF(COUNTIF('[1]Lists (hide later)'!$L$3:$L$14, MONTH(BA47)&amp;YEAR(BA47))&gt;0, SUMIF($D49:$D64, "Committed", BA$49:BA$64), "")</f>
        <v>#VALUE!</v>
      </c>
      <c r="BB67" s="69" t="e">
        <f>IF(COUNTIF('[1]Lists (hide later)'!$L$3:$L$14, MONTH(BB47)&amp;YEAR(BB47))&gt;0, SUMIF($D49:$D64, "Committed", BB$49:BB$64), "")</f>
        <v>#VALUE!</v>
      </c>
      <c r="BC67" s="69" t="e">
        <f>IF(COUNTIF('[1]Lists (hide later)'!$L$3:$L$14, MONTH(BC47)&amp;YEAR(BC47))&gt;0, SUMIF($D49:$D64, "Committed", BC$49:BC$64), "")</f>
        <v>#VALUE!</v>
      </c>
      <c r="BD67" s="69" t="e">
        <f>IF(COUNTIF('[1]Lists (hide later)'!$L$3:$L$14, MONTH(BD47)&amp;YEAR(BD47))&gt;0, SUMIF($D49:$D64, "Committed", BD$49:BD$64), "")</f>
        <v>#VALUE!</v>
      </c>
      <c r="BE67" s="69" t="e">
        <f>IF(COUNTIF('[1]Lists (hide later)'!$L$3:$L$14, MONTH(BE47)&amp;YEAR(BE47))&gt;0, SUMIF($D49:$D64, "Committed", BE$49:BE$64), "")</f>
        <v>#VALUE!</v>
      </c>
      <c r="BF67" s="69" t="e">
        <f>IF(COUNTIF('[1]Lists (hide later)'!$L$3:$L$14, MONTH(BF47)&amp;YEAR(BF47))&gt;0, SUMIF($D49:$D64, "Committed", BF$49:BF$64), "")</f>
        <v>#VALUE!</v>
      </c>
      <c r="BG67" s="69" t="e">
        <f>IF(COUNTIF('[1]Lists (hide later)'!$L$3:$L$14, MONTH(BG47)&amp;YEAR(BG47))&gt;0, SUMIF($D49:$D64, "Committed", BG$49:BG$64), "")</f>
        <v>#VALUE!</v>
      </c>
      <c r="BH67" s="69" t="e">
        <f>IF(COUNTIF('[1]Lists (hide later)'!$L$3:$L$14, MONTH(BH47)&amp;YEAR(BH47))&gt;0, SUMIF($D49:$D64, "Committed", BH$49:BH$64), "")</f>
        <v>#VALUE!</v>
      </c>
      <c r="BI67" s="69" t="e">
        <f>IF(COUNTIF('[1]Lists (hide later)'!$L$3:$L$14, MONTH(BI47)&amp;YEAR(BI47))&gt;0, SUMIF($D49:$D64, "Committed", BI$49:BI$64), "")</f>
        <v>#VALUE!</v>
      </c>
      <c r="BJ67" s="69" t="e">
        <f>IF(COUNTIF('[1]Lists (hide later)'!$L$3:$L$14, MONTH(BJ47)&amp;YEAR(BJ47))&gt;0, SUMIF($D49:$D64, "Committed", BJ$49:BJ$64), "")</f>
        <v>#VALUE!</v>
      </c>
      <c r="BK67" s="69" t="e">
        <f>IF(COUNTIF('[1]Lists (hide later)'!$L$3:$L$14, MONTH(BK47)&amp;YEAR(BK47))&gt;0, SUMIF($D49:$D64, "Committed", BK$49:BK$64), "")</f>
        <v>#VALUE!</v>
      </c>
      <c r="BL67" s="69" t="e">
        <f>IF(COUNTIF('[1]Lists (hide later)'!$L$3:$L$14, MONTH(BL47)&amp;YEAR(BL47))&gt;0, SUMIF($D49:$D64, "Committed", BL$49:BL$64), "")</f>
        <v>#VALUE!</v>
      </c>
      <c r="BM67" s="69" t="e">
        <f>IF(COUNTIF('[1]Lists (hide later)'!$L$3:$L$14, MONTH(BM47)&amp;YEAR(BM47))&gt;0, SUMIF($D49:$D64, "Committed", BM$49:BM$64), "")</f>
        <v>#VALUE!</v>
      </c>
    </row>
    <row r="68" spans="1:66" s="68" customFormat="1" ht="30" hidden="1" customHeight="1">
      <c r="A68" s="71"/>
      <c r="B68" s="68" t="str">
        <f>B44&amp;" "&amp;"Assessment year - Forecast"</f>
        <v>[NAME OF INVESTMENT] Assessment year - Forecast</v>
      </c>
      <c r="C68" s="68" t="e">
        <f>SUM(E68:BM68)</f>
        <v>#VALUE!</v>
      </c>
      <c r="D68" s="70"/>
      <c r="E68" s="69" t="e">
        <f>IF(COUNTIF('[1]Lists (hide later)'!$L$3:$L$14, MONTH(E47)&amp;YEAR(E47))&gt;0, SUMIF($D$49:$D$64, "Forecast", E$49:E$64), "")</f>
        <v>#VALUE!</v>
      </c>
      <c r="F68" s="69" t="e">
        <f>IF(COUNTIF('[1]Lists (hide later)'!$L$3:$L$14, MONTH(F47)&amp;YEAR(F47))&gt;0, SUMIF($D$49:$D$64, "Forecast", F$49:F$64), "")</f>
        <v>#VALUE!</v>
      </c>
      <c r="G68" s="69" t="e">
        <f>IF(COUNTIF('[1]Lists (hide later)'!$L$3:$L$14, MONTH(G47)&amp;YEAR(G47))&gt;0, SUMIF($D$49:$D$64, "Forecast", G$49:G$64), "")</f>
        <v>#VALUE!</v>
      </c>
      <c r="H68" s="69" t="e">
        <f>IF(COUNTIF('[1]Lists (hide later)'!$L$3:$L$14, MONTH(H47)&amp;YEAR(H47))&gt;0, SUMIF($D$49:$D$64, "Forecast", H$49:H$64), "")</f>
        <v>#VALUE!</v>
      </c>
      <c r="I68" s="69" t="e">
        <f>IF(COUNTIF('[1]Lists (hide later)'!$L$3:$L$14, MONTH(I47)&amp;YEAR(I47))&gt;0, SUMIF($D$49:$D$64, "Forecast", I$49:I$64), "")</f>
        <v>#VALUE!</v>
      </c>
      <c r="J68" s="69" t="e">
        <f>IF(COUNTIF('[1]Lists (hide later)'!$L$3:$L$14, MONTH(J47)&amp;YEAR(J47))&gt;0, SUMIF($D$49:$D$64, "Forecast", J$49:J$64), "")</f>
        <v>#VALUE!</v>
      </c>
      <c r="K68" s="69" t="e">
        <f>IF(COUNTIF('[1]Lists (hide later)'!$L$3:$L$14, MONTH(K47)&amp;YEAR(K47))&gt;0, SUMIF($D$49:$D$64, "Forecast", K$49:K$64), "")</f>
        <v>#VALUE!</v>
      </c>
      <c r="L68" s="69" t="e">
        <f>IF(COUNTIF('[1]Lists (hide later)'!$L$3:$L$14, MONTH(L47)&amp;YEAR(L47))&gt;0, SUMIF($D$49:$D$64, "Forecast", L$49:L$64), "")</f>
        <v>#VALUE!</v>
      </c>
      <c r="M68" s="69" t="e">
        <f>IF(COUNTIF('[1]Lists (hide later)'!$L$3:$L$14, MONTH(M47)&amp;YEAR(M47))&gt;0, SUMIF($D$49:$D$64, "Forecast", M$49:M$64), "")</f>
        <v>#VALUE!</v>
      </c>
      <c r="N68" s="69" t="e">
        <f>IF(COUNTIF('[1]Lists (hide later)'!$L$3:$L$14, MONTH(N47)&amp;YEAR(N47))&gt;0, SUMIF($D$49:$D$64, "Forecast", N$49:N$64), "")</f>
        <v>#VALUE!</v>
      </c>
      <c r="O68" s="69" t="e">
        <f>IF(COUNTIF('[1]Lists (hide later)'!$L$3:$L$14, MONTH(O47)&amp;YEAR(O47))&gt;0, SUMIF($D$49:$D$64, "Forecast", O$49:O$64), "")</f>
        <v>#VALUE!</v>
      </c>
      <c r="P68" s="69" t="e">
        <f>IF(COUNTIF('[1]Lists (hide later)'!$L$3:$L$14, MONTH(P47)&amp;YEAR(P47))&gt;0, SUMIF($D$49:$D$64, "Forecast", P$49:P$64), "")</f>
        <v>#VALUE!</v>
      </c>
      <c r="Q68" s="69" t="e">
        <f>IF(COUNTIF('[1]Lists (hide later)'!$L$3:$L$14, MONTH(Q47)&amp;YEAR(Q47))&gt;0, SUMIF($D$49:$D$64, "Forecast", Q$49:Q$64), "")</f>
        <v>#VALUE!</v>
      </c>
      <c r="R68" s="69" t="e">
        <f>IF(COUNTIF('[1]Lists (hide later)'!$L$3:$L$14, MONTH(R47)&amp;YEAR(R47))&gt;0, SUMIF($D$49:$D$64, "Forecast", R$49:R$64), "")</f>
        <v>#VALUE!</v>
      </c>
      <c r="S68" s="69" t="e">
        <f>IF(COUNTIF('[1]Lists (hide later)'!$L$3:$L$14, MONTH(S47)&amp;YEAR(S47))&gt;0, SUMIF($D$49:$D$64, "Forecast", S$49:S$64), "")</f>
        <v>#VALUE!</v>
      </c>
      <c r="T68" s="69" t="e">
        <f>IF(COUNTIF('[1]Lists (hide later)'!$L$3:$L$14, MONTH(T47)&amp;YEAR(T47))&gt;0, SUMIF($D$49:$D$64, "Forecast", T$49:T$64), "")</f>
        <v>#VALUE!</v>
      </c>
      <c r="U68" s="69" t="e">
        <f>IF(COUNTIF('[1]Lists (hide later)'!$L$3:$L$14, MONTH(U47)&amp;YEAR(U47))&gt;0, SUMIF($D$49:$D$64, "Forecast", U$49:U$64), "")</f>
        <v>#VALUE!</v>
      </c>
      <c r="V68" s="69" t="e">
        <f>IF(COUNTIF('[1]Lists (hide later)'!$L$3:$L$14, MONTH(V47)&amp;YEAR(V47))&gt;0, SUMIF($D$49:$D$64, "Forecast", V$49:V$64), "")</f>
        <v>#VALUE!</v>
      </c>
      <c r="W68" s="69" t="e">
        <f>IF(COUNTIF('[1]Lists (hide later)'!$L$3:$L$14, MONTH(W47)&amp;YEAR(W47))&gt;0, SUMIF($D$49:$D$64, "Forecast", W$49:W$64), "")</f>
        <v>#VALUE!</v>
      </c>
      <c r="X68" s="69" t="e">
        <f>IF(COUNTIF('[1]Lists (hide later)'!$L$3:$L$14, MONTH(X47)&amp;YEAR(X47))&gt;0, SUMIF($D$49:$D$64, "Forecast", X$49:X$64), "")</f>
        <v>#VALUE!</v>
      </c>
      <c r="Y68" s="69" t="e">
        <f>IF(COUNTIF('[1]Lists (hide later)'!$L$3:$L$14, MONTH(Y47)&amp;YEAR(Y47))&gt;0, SUMIF($D$49:$D$64, "Forecast", Y$49:Y$64), "")</f>
        <v>#VALUE!</v>
      </c>
      <c r="Z68" s="69" t="e">
        <f>IF(COUNTIF('[1]Lists (hide later)'!$L$3:$L$14, MONTH(Z47)&amp;YEAR(Z47))&gt;0, SUMIF($D$49:$D$64, "Forecast", Z$49:Z$64), "")</f>
        <v>#VALUE!</v>
      </c>
      <c r="AA68" s="69" t="e">
        <f>IF(COUNTIF('[1]Lists (hide later)'!$L$3:$L$14, MONTH(AA47)&amp;YEAR(AA47))&gt;0, SUMIF($D$49:$D$64, "Forecast", AA$49:AA$64), "")</f>
        <v>#VALUE!</v>
      </c>
      <c r="AB68" s="69" t="e">
        <f>IF(COUNTIF('[1]Lists (hide later)'!$L$3:$L$14, MONTH(AB47)&amp;YEAR(AB47))&gt;0, SUMIF($D$49:$D$64, "Forecast", AB$49:AB$64), "")</f>
        <v>#VALUE!</v>
      </c>
      <c r="AC68" s="69" t="e">
        <f>IF(COUNTIF('[1]Lists (hide later)'!$L$3:$L$14, MONTH(AC47)&amp;YEAR(AC47))&gt;0, SUMIF($D$49:$D$64, "Forecast", AC$49:AC$64), "")</f>
        <v>#VALUE!</v>
      </c>
      <c r="AD68" s="69" t="e">
        <f>IF(COUNTIF('[1]Lists (hide later)'!$L$3:$L$14, MONTH(AD47)&amp;YEAR(AD47))&gt;0, SUMIF($D$49:$D$64, "Forecast", AD$49:AD$64), "")</f>
        <v>#VALUE!</v>
      </c>
      <c r="AE68" s="69" t="e">
        <f>IF(COUNTIF('[1]Lists (hide later)'!$L$3:$L$14, MONTH(AE47)&amp;YEAR(AE47))&gt;0, SUMIF($D$49:$D$64, "Forecast", AE$49:AE$64), "")</f>
        <v>#VALUE!</v>
      </c>
      <c r="AF68" s="69" t="e">
        <f>IF(COUNTIF('[1]Lists (hide later)'!$L$3:$L$14, MONTH(AF47)&amp;YEAR(AF47))&gt;0, SUMIF($D$49:$D$64, "Forecast", AF$49:AF$64), "")</f>
        <v>#VALUE!</v>
      </c>
      <c r="AG68" s="69" t="e">
        <f>IF(COUNTIF('[1]Lists (hide later)'!$L$3:$L$14, MONTH(AG47)&amp;YEAR(AG47))&gt;0, SUMIF($D$49:$D$64, "Forecast", AG$49:AG$64), "")</f>
        <v>#VALUE!</v>
      </c>
      <c r="AH68" s="69" t="e">
        <f>IF(COUNTIF('[1]Lists (hide later)'!$L$3:$L$14, MONTH(AH47)&amp;YEAR(AH47))&gt;0, SUMIF($D$49:$D$64, "Forecast", AH$49:AH$64), "")</f>
        <v>#VALUE!</v>
      </c>
      <c r="AI68" s="69" t="e">
        <f>IF(COUNTIF('[1]Lists (hide later)'!$L$3:$L$14, MONTH(AI47)&amp;YEAR(AI47))&gt;0, SUMIF($D$49:$D$64, "Forecast", AI$49:AI$64), "")</f>
        <v>#VALUE!</v>
      </c>
      <c r="AJ68" s="69" t="e">
        <f>IF(COUNTIF('[1]Lists (hide later)'!$L$3:$L$14, MONTH(AJ47)&amp;YEAR(AJ47))&gt;0, SUMIF($D$49:$D$64, "Forecast", AJ$49:AJ$64), "")</f>
        <v>#VALUE!</v>
      </c>
      <c r="AK68" s="69" t="e">
        <f>IF(COUNTIF('[1]Lists (hide later)'!$L$3:$L$14, MONTH(AK47)&amp;YEAR(AK47))&gt;0, SUMIF($D$49:$D$64, "Forecast", AK$49:AK$64), "")</f>
        <v>#VALUE!</v>
      </c>
      <c r="AL68" s="69" t="e">
        <f>IF(COUNTIF('[1]Lists (hide later)'!$L$3:$L$14, MONTH(AL47)&amp;YEAR(AL47))&gt;0, SUMIF($D$49:$D$64, "Forecast", AL$49:AL$64), "")</f>
        <v>#VALUE!</v>
      </c>
      <c r="AM68" s="69" t="e">
        <f>IF(COUNTIF('[1]Lists (hide later)'!$L$3:$L$14, MONTH(AM47)&amp;YEAR(AM47))&gt;0, SUMIF($D$49:$D$64, "Forecast", AM$49:AM$64), "")</f>
        <v>#VALUE!</v>
      </c>
      <c r="AN68" s="69" t="e">
        <f>IF(COUNTIF('[1]Lists (hide later)'!$L$3:$L$14, MONTH(AN47)&amp;YEAR(AN47))&gt;0, SUMIF($D$49:$D$64, "Forecast", AN$49:AN$64), "")</f>
        <v>#VALUE!</v>
      </c>
      <c r="AO68" s="69" t="e">
        <f>IF(COUNTIF('[1]Lists (hide later)'!$L$3:$L$14, MONTH(AO47)&amp;YEAR(AO47))&gt;0, SUMIF($D$49:$D$64, "Forecast", AO$49:AO$64), "")</f>
        <v>#VALUE!</v>
      </c>
      <c r="AP68" s="69" t="e">
        <f>IF(COUNTIF('[1]Lists (hide later)'!$L$3:$L$14, MONTH(AP47)&amp;YEAR(AP47))&gt;0, SUMIF($D$49:$D$64, "Forecast", AP$49:AP$64), "")</f>
        <v>#VALUE!</v>
      </c>
      <c r="AQ68" s="69" t="e">
        <f>IF(COUNTIF('[1]Lists (hide later)'!$L$3:$L$14, MONTH(AQ47)&amp;YEAR(AQ47))&gt;0, SUMIF($D$49:$D$64, "Forecast", AQ$49:AQ$64), "")</f>
        <v>#VALUE!</v>
      </c>
      <c r="AR68" s="69" t="e">
        <f>IF(COUNTIF('[1]Lists (hide later)'!$L$3:$L$14, MONTH(AR47)&amp;YEAR(AR47))&gt;0, SUMIF($D$49:$D$64, "Forecast", AR$49:AR$64), "")</f>
        <v>#VALUE!</v>
      </c>
      <c r="AS68" s="69" t="e">
        <f>IF(COUNTIF('[1]Lists (hide later)'!$L$3:$L$14, MONTH(AS47)&amp;YEAR(AS47))&gt;0, SUMIF($D$49:$D$64, "Forecast", AS$49:AS$64), "")</f>
        <v>#VALUE!</v>
      </c>
      <c r="AT68" s="69" t="e">
        <f>IF(COUNTIF('[1]Lists (hide later)'!$L$3:$L$14, MONTH(AT47)&amp;YEAR(AT47))&gt;0, SUMIF($D$49:$D$64, "Forecast", AT$49:AT$64), "")</f>
        <v>#VALUE!</v>
      </c>
      <c r="AU68" s="69" t="e">
        <f>IF(COUNTIF('[1]Lists (hide later)'!$L$3:$L$14, MONTH(AU47)&amp;YEAR(AU47))&gt;0, SUMIF($D$49:$D$64, "Forecast", AU$49:AU$64), "")</f>
        <v>#VALUE!</v>
      </c>
      <c r="AV68" s="69" t="e">
        <f>IF(COUNTIF('[1]Lists (hide later)'!$L$3:$L$14, MONTH(AV47)&amp;YEAR(AV47))&gt;0, SUMIF($D$49:$D$64, "Forecast", AV$49:AV$64), "")</f>
        <v>#VALUE!</v>
      </c>
      <c r="AW68" s="69" t="e">
        <f>IF(COUNTIF('[1]Lists (hide later)'!$L$3:$L$14, MONTH(AW47)&amp;YEAR(AW47))&gt;0, SUMIF($D$49:$D$64, "Forecast", AW$49:AW$64), "")</f>
        <v>#VALUE!</v>
      </c>
      <c r="AX68" s="69" t="e">
        <f>IF(COUNTIF('[1]Lists (hide later)'!$L$3:$L$14, MONTH(AX47)&amp;YEAR(AX47))&gt;0, SUMIF($D$49:$D$64, "Forecast", AX$49:AX$64), "")</f>
        <v>#VALUE!</v>
      </c>
      <c r="AY68" s="69" t="e">
        <f>IF(COUNTIF('[1]Lists (hide later)'!$L$3:$L$14, MONTH(AY47)&amp;YEAR(AY47))&gt;0, SUMIF($D$49:$D$64, "Forecast", AY$49:AY$64), "")</f>
        <v>#VALUE!</v>
      </c>
      <c r="AZ68" s="69" t="e">
        <f>IF(COUNTIF('[1]Lists (hide later)'!$L$3:$L$14, MONTH(AZ47)&amp;YEAR(AZ47))&gt;0, SUMIF($D$49:$D$64, "Forecast", AZ$49:AZ$64), "")</f>
        <v>#VALUE!</v>
      </c>
      <c r="BA68" s="69" t="e">
        <f>IF(COUNTIF('[1]Lists (hide later)'!$L$3:$L$14, MONTH(BA47)&amp;YEAR(BA47))&gt;0, SUMIF($D$49:$D$64, "Forecast", BA$49:BA$64), "")</f>
        <v>#VALUE!</v>
      </c>
      <c r="BB68" s="69" t="e">
        <f>IF(COUNTIF('[1]Lists (hide later)'!$L$3:$L$14, MONTH(BB47)&amp;YEAR(BB47))&gt;0, SUMIF($D$49:$D$64, "Forecast", BB$49:BB$64), "")</f>
        <v>#VALUE!</v>
      </c>
      <c r="BC68" s="69" t="e">
        <f>IF(COUNTIF('[1]Lists (hide later)'!$L$3:$L$14, MONTH(BC47)&amp;YEAR(BC47))&gt;0, SUMIF($D$49:$D$64, "Forecast", BC$49:BC$64), "")</f>
        <v>#VALUE!</v>
      </c>
      <c r="BD68" s="69" t="e">
        <f>IF(COUNTIF('[1]Lists (hide later)'!$L$3:$L$14, MONTH(BD47)&amp;YEAR(BD47))&gt;0, SUMIF($D$49:$D$64, "Forecast", BD$49:BD$64), "")</f>
        <v>#VALUE!</v>
      </c>
      <c r="BE68" s="69" t="e">
        <f>IF(COUNTIF('[1]Lists (hide later)'!$L$3:$L$14, MONTH(BE47)&amp;YEAR(BE47))&gt;0, SUMIF($D$49:$D$64, "Forecast", BE$49:BE$64), "")</f>
        <v>#VALUE!</v>
      </c>
      <c r="BF68" s="69" t="e">
        <f>IF(COUNTIF('[1]Lists (hide later)'!$L$3:$L$14, MONTH(BF47)&amp;YEAR(BF47))&gt;0, SUMIF($D$49:$D$64, "Forecast", BF$49:BF$64), "")</f>
        <v>#VALUE!</v>
      </c>
      <c r="BG68" s="69" t="e">
        <f>IF(COUNTIF('[1]Lists (hide later)'!$L$3:$L$14, MONTH(BG47)&amp;YEAR(BG47))&gt;0, SUMIF($D$49:$D$64, "Forecast", BG$49:BG$64), "")</f>
        <v>#VALUE!</v>
      </c>
      <c r="BH68" s="69" t="e">
        <f>IF(COUNTIF('[1]Lists (hide later)'!$L$3:$L$14, MONTH(BH47)&amp;YEAR(BH47))&gt;0, SUMIF($D$49:$D$64, "Forecast", BH$49:BH$64), "")</f>
        <v>#VALUE!</v>
      </c>
      <c r="BI68" s="69" t="e">
        <f>IF(COUNTIF('[1]Lists (hide later)'!$L$3:$L$14, MONTH(BI47)&amp;YEAR(BI47))&gt;0, SUMIF($D$49:$D$64, "Forecast", BI$49:BI$64), "")</f>
        <v>#VALUE!</v>
      </c>
      <c r="BJ68" s="69" t="e">
        <f>IF(COUNTIF('[1]Lists (hide later)'!$L$3:$L$14, MONTH(BJ47)&amp;YEAR(BJ47))&gt;0, SUMIF($D$49:$D$64, "Forecast", BJ$49:BJ$64), "")</f>
        <v>#VALUE!</v>
      </c>
      <c r="BK68" s="69" t="e">
        <f>IF(COUNTIF('[1]Lists (hide later)'!$L$3:$L$14, MONTH(BK47)&amp;YEAR(BK47))&gt;0, SUMIF($D$49:$D$64, "Forecast", BK$49:BK$64), "")</f>
        <v>#VALUE!</v>
      </c>
      <c r="BL68" s="69" t="e">
        <f>IF(COUNTIF('[1]Lists (hide later)'!$L$3:$L$14, MONTH(BL47)&amp;YEAR(BL47))&gt;0, SUMIF($D$49:$D$64, "Forecast", BL$49:BL$64), "")</f>
        <v>#VALUE!</v>
      </c>
      <c r="BM68" s="69" t="e">
        <f>IF(COUNTIF('[1]Lists (hide later)'!$L$3:$L$14, MONTH(BM47)&amp;YEAR(BM47))&gt;0, SUMIF($D$49:$D$64, "Forecast", BM$49:BM$64), "")</f>
        <v>#VALUE!</v>
      </c>
    </row>
    <row r="69" spans="1:66" s="68" customFormat="1" ht="14.25" hidden="1">
      <c r="A69" s="71"/>
      <c r="B69" s="68" t="str">
        <f>B44&amp;" "&amp;"Check"</f>
        <v>[NAME OF INVESTMENT] Check</v>
      </c>
      <c r="C69" s="68" t="e">
        <f>SUM(E69:BM69)</f>
        <v>#VALUE!</v>
      </c>
      <c r="D69" s="70"/>
      <c r="E69" s="69" t="e">
        <f t="shared" ref="E69:AJ69" si="12">SUM(E49:E64)-SUM(E67:E68)</f>
        <v>#VALUE!</v>
      </c>
      <c r="F69" s="69" t="e">
        <f t="shared" si="12"/>
        <v>#VALUE!</v>
      </c>
      <c r="G69" s="69" t="e">
        <f t="shared" si="12"/>
        <v>#VALUE!</v>
      </c>
      <c r="H69" s="69" t="e">
        <f t="shared" si="12"/>
        <v>#VALUE!</v>
      </c>
      <c r="I69" s="69" t="e">
        <f t="shared" si="12"/>
        <v>#VALUE!</v>
      </c>
      <c r="J69" s="69" t="e">
        <f t="shared" si="12"/>
        <v>#VALUE!</v>
      </c>
      <c r="K69" s="69" t="e">
        <f t="shared" si="12"/>
        <v>#VALUE!</v>
      </c>
      <c r="L69" s="69" t="e">
        <f t="shared" si="12"/>
        <v>#VALUE!</v>
      </c>
      <c r="M69" s="69" t="e">
        <f t="shared" si="12"/>
        <v>#VALUE!</v>
      </c>
      <c r="N69" s="69" t="e">
        <f t="shared" si="12"/>
        <v>#VALUE!</v>
      </c>
      <c r="O69" s="69" t="e">
        <f t="shared" si="12"/>
        <v>#VALUE!</v>
      </c>
      <c r="P69" s="69" t="e">
        <f t="shared" si="12"/>
        <v>#VALUE!</v>
      </c>
      <c r="Q69" s="69" t="e">
        <f t="shared" si="12"/>
        <v>#VALUE!</v>
      </c>
      <c r="R69" s="69" t="e">
        <f t="shared" si="12"/>
        <v>#VALUE!</v>
      </c>
      <c r="S69" s="69" t="e">
        <f t="shared" si="12"/>
        <v>#VALUE!</v>
      </c>
      <c r="T69" s="69" t="e">
        <f t="shared" si="12"/>
        <v>#VALUE!</v>
      </c>
      <c r="U69" s="69" t="e">
        <f t="shared" si="12"/>
        <v>#VALUE!</v>
      </c>
      <c r="V69" s="69" t="e">
        <f t="shared" si="12"/>
        <v>#VALUE!</v>
      </c>
      <c r="W69" s="69" t="e">
        <f t="shared" si="12"/>
        <v>#VALUE!</v>
      </c>
      <c r="X69" s="69" t="e">
        <f t="shared" si="12"/>
        <v>#VALUE!</v>
      </c>
      <c r="Y69" s="69" t="e">
        <f t="shared" si="12"/>
        <v>#VALUE!</v>
      </c>
      <c r="Z69" s="69" t="e">
        <f t="shared" si="12"/>
        <v>#VALUE!</v>
      </c>
      <c r="AA69" s="69" t="e">
        <f t="shared" si="12"/>
        <v>#VALUE!</v>
      </c>
      <c r="AB69" s="69" t="e">
        <f t="shared" si="12"/>
        <v>#VALUE!</v>
      </c>
      <c r="AC69" s="69" t="e">
        <f t="shared" si="12"/>
        <v>#VALUE!</v>
      </c>
      <c r="AD69" s="69" t="e">
        <f t="shared" si="12"/>
        <v>#VALUE!</v>
      </c>
      <c r="AE69" s="69" t="e">
        <f t="shared" si="12"/>
        <v>#VALUE!</v>
      </c>
      <c r="AF69" s="69" t="e">
        <f t="shared" si="12"/>
        <v>#VALUE!</v>
      </c>
      <c r="AG69" s="69" t="e">
        <f t="shared" si="12"/>
        <v>#VALUE!</v>
      </c>
      <c r="AH69" s="69" t="e">
        <f t="shared" si="12"/>
        <v>#VALUE!</v>
      </c>
      <c r="AI69" s="69" t="e">
        <f t="shared" si="12"/>
        <v>#VALUE!</v>
      </c>
      <c r="AJ69" s="69" t="e">
        <f t="shared" si="12"/>
        <v>#VALUE!</v>
      </c>
      <c r="AK69" s="69" t="e">
        <f t="shared" ref="AK69:BM69" si="13">SUM(AK49:AK64)-SUM(AK67:AK68)</f>
        <v>#VALUE!</v>
      </c>
      <c r="AL69" s="69" t="e">
        <f t="shared" si="13"/>
        <v>#VALUE!</v>
      </c>
      <c r="AM69" s="69" t="e">
        <f t="shared" si="13"/>
        <v>#VALUE!</v>
      </c>
      <c r="AN69" s="69" t="e">
        <f t="shared" si="13"/>
        <v>#VALUE!</v>
      </c>
      <c r="AO69" s="69" t="e">
        <f t="shared" si="13"/>
        <v>#VALUE!</v>
      </c>
      <c r="AP69" s="69" t="e">
        <f t="shared" si="13"/>
        <v>#VALUE!</v>
      </c>
      <c r="AQ69" s="69" t="e">
        <f t="shared" si="13"/>
        <v>#VALUE!</v>
      </c>
      <c r="AR69" s="69" t="e">
        <f t="shared" si="13"/>
        <v>#VALUE!</v>
      </c>
      <c r="AS69" s="69" t="e">
        <f t="shared" si="13"/>
        <v>#VALUE!</v>
      </c>
      <c r="AT69" s="69" t="e">
        <f t="shared" si="13"/>
        <v>#VALUE!</v>
      </c>
      <c r="AU69" s="69" t="e">
        <f t="shared" si="13"/>
        <v>#VALUE!</v>
      </c>
      <c r="AV69" s="69" t="e">
        <f t="shared" si="13"/>
        <v>#VALUE!</v>
      </c>
      <c r="AW69" s="69" t="e">
        <f t="shared" si="13"/>
        <v>#VALUE!</v>
      </c>
      <c r="AX69" s="69" t="e">
        <f t="shared" si="13"/>
        <v>#VALUE!</v>
      </c>
      <c r="AY69" s="69" t="e">
        <f t="shared" si="13"/>
        <v>#VALUE!</v>
      </c>
      <c r="AZ69" s="69" t="e">
        <f t="shared" si="13"/>
        <v>#VALUE!</v>
      </c>
      <c r="BA69" s="69" t="e">
        <f t="shared" si="13"/>
        <v>#VALUE!</v>
      </c>
      <c r="BB69" s="69" t="e">
        <f t="shared" si="13"/>
        <v>#VALUE!</v>
      </c>
      <c r="BC69" s="69" t="e">
        <f t="shared" si="13"/>
        <v>#VALUE!</v>
      </c>
      <c r="BD69" s="69" t="e">
        <f t="shared" si="13"/>
        <v>#VALUE!</v>
      </c>
      <c r="BE69" s="69" t="e">
        <f t="shared" si="13"/>
        <v>#VALUE!</v>
      </c>
      <c r="BF69" s="69" t="e">
        <f t="shared" si="13"/>
        <v>#VALUE!</v>
      </c>
      <c r="BG69" s="69" t="e">
        <f t="shared" si="13"/>
        <v>#VALUE!</v>
      </c>
      <c r="BH69" s="69" t="e">
        <f t="shared" si="13"/>
        <v>#VALUE!</v>
      </c>
      <c r="BI69" s="69" t="e">
        <f t="shared" si="13"/>
        <v>#VALUE!</v>
      </c>
      <c r="BJ69" s="69" t="e">
        <f t="shared" si="13"/>
        <v>#VALUE!</v>
      </c>
      <c r="BK69" s="69" t="e">
        <f t="shared" si="13"/>
        <v>#VALUE!</v>
      </c>
      <c r="BL69" s="69" t="e">
        <f t="shared" si="13"/>
        <v>#VALUE!</v>
      </c>
      <c r="BM69" s="69" t="e">
        <f t="shared" si="13"/>
        <v>#VALUE!</v>
      </c>
    </row>
    <row r="71" spans="1:66" ht="15" customHeight="1" thickBot="1"/>
    <row r="72" spans="1:66" ht="14.65" thickBot="1">
      <c r="A72" s="158">
        <v>3</v>
      </c>
      <c r="B72" s="102" t="s">
        <v>245</v>
      </c>
    </row>
    <row r="73" spans="1:66" ht="15" customHeight="1" thickBot="1">
      <c r="B73" s="101" t="s">
        <v>246</v>
      </c>
    </row>
    <row r="74" spans="1:66" s="98" customFormat="1" ht="14.25">
      <c r="A74" s="97"/>
      <c r="B74" s="100"/>
      <c r="C74" s="100"/>
      <c r="D74" s="100"/>
      <c r="E74" s="99" t="s">
        <v>247</v>
      </c>
      <c r="F74" s="99" t="s">
        <v>248</v>
      </c>
      <c r="G74" s="99" t="s">
        <v>249</v>
      </c>
      <c r="H74" s="99" t="s">
        <v>250</v>
      </c>
      <c r="I74" s="99" t="s">
        <v>251</v>
      </c>
      <c r="J74" s="99" t="s">
        <v>252</v>
      </c>
      <c r="K74" s="99" t="s">
        <v>253</v>
      </c>
      <c r="L74" s="99" t="s">
        <v>254</v>
      </c>
      <c r="M74" s="99" t="s">
        <v>255</v>
      </c>
      <c r="N74" s="99" t="s">
        <v>256</v>
      </c>
      <c r="O74" s="99" t="s">
        <v>257</v>
      </c>
      <c r="P74" s="99" t="s">
        <v>258</v>
      </c>
      <c r="Q74" s="99" t="s">
        <v>259</v>
      </c>
      <c r="R74" s="99" t="s">
        <v>260</v>
      </c>
      <c r="S74" s="99" t="s">
        <v>261</v>
      </c>
      <c r="T74" s="99" t="s">
        <v>262</v>
      </c>
      <c r="U74" s="99" t="s">
        <v>263</v>
      </c>
      <c r="V74" s="99" t="s">
        <v>264</v>
      </c>
      <c r="W74" s="99" t="s">
        <v>265</v>
      </c>
      <c r="X74" s="99" t="s">
        <v>266</v>
      </c>
      <c r="Y74" s="99" t="s">
        <v>267</v>
      </c>
      <c r="Z74" s="99" t="s">
        <v>268</v>
      </c>
      <c r="AA74" s="99" t="s">
        <v>269</v>
      </c>
      <c r="AB74" s="99" t="s">
        <v>270</v>
      </c>
      <c r="AC74" s="99" t="s">
        <v>271</v>
      </c>
      <c r="AD74" s="99" t="s">
        <v>272</v>
      </c>
      <c r="AE74" s="99" t="s">
        <v>273</v>
      </c>
      <c r="AF74" s="99" t="s">
        <v>274</v>
      </c>
      <c r="AG74" s="99" t="s">
        <v>275</v>
      </c>
      <c r="AH74" s="99" t="s">
        <v>276</v>
      </c>
      <c r="AI74" s="99" t="s">
        <v>277</v>
      </c>
      <c r="AJ74" s="99" t="s">
        <v>278</v>
      </c>
      <c r="AK74" s="99" t="s">
        <v>279</v>
      </c>
      <c r="AL74" s="99" t="s">
        <v>280</v>
      </c>
      <c r="AM74" s="99" t="s">
        <v>281</v>
      </c>
      <c r="AN74" s="99" t="s">
        <v>282</v>
      </c>
      <c r="AO74" s="99" t="s">
        <v>283</v>
      </c>
      <c r="AP74" s="99" t="s">
        <v>284</v>
      </c>
      <c r="AQ74" s="99" t="s">
        <v>285</v>
      </c>
      <c r="AR74" s="99" t="s">
        <v>286</v>
      </c>
      <c r="AS74" s="99" t="s">
        <v>287</v>
      </c>
      <c r="AT74" s="99" t="s">
        <v>288</v>
      </c>
      <c r="AU74" s="99" t="s">
        <v>289</v>
      </c>
      <c r="AV74" s="99" t="s">
        <v>290</v>
      </c>
      <c r="AW74" s="99" t="s">
        <v>291</v>
      </c>
      <c r="AX74" s="99" t="s">
        <v>292</v>
      </c>
      <c r="AY74" s="99" t="s">
        <v>293</v>
      </c>
      <c r="AZ74" s="99" t="s">
        <v>294</v>
      </c>
      <c r="BA74" s="99" t="s">
        <v>295</v>
      </c>
      <c r="BB74" s="99" t="s">
        <v>296</v>
      </c>
      <c r="BC74" s="99" t="s">
        <v>297</v>
      </c>
      <c r="BD74" s="99" t="s">
        <v>298</v>
      </c>
      <c r="BE74" s="99" t="s">
        <v>299</v>
      </c>
      <c r="BF74" s="99" t="s">
        <v>300</v>
      </c>
      <c r="BG74" s="99" t="s">
        <v>301</v>
      </c>
      <c r="BH74" s="99" t="s">
        <v>302</v>
      </c>
      <c r="BI74" s="99" t="s">
        <v>303</v>
      </c>
      <c r="BJ74" s="99" t="s">
        <v>304</v>
      </c>
      <c r="BK74" s="99" t="s">
        <v>305</v>
      </c>
      <c r="BL74" s="99" t="s">
        <v>306</v>
      </c>
      <c r="BM74" s="99" t="s">
        <v>307</v>
      </c>
    </row>
    <row r="75" spans="1:66" s="93" customFormat="1" ht="15" customHeight="1">
      <c r="A75" s="97"/>
      <c r="B75" s="96" t="s">
        <v>308</v>
      </c>
      <c r="C75" s="96"/>
      <c r="D75" s="96"/>
      <c r="E75" s="95" t="str">
        <f>B73</f>
        <v>Select first period spend was committed</v>
      </c>
      <c r="F75" s="95" t="str">
        <f t="shared" ref="F75:AK75" si="14">IFERROR(EDATE(E75, 1), "Populate Start Date")</f>
        <v>Populate Start Date</v>
      </c>
      <c r="G75" s="95" t="str">
        <f t="shared" si="14"/>
        <v>Populate Start Date</v>
      </c>
      <c r="H75" s="95" t="str">
        <f t="shared" si="14"/>
        <v>Populate Start Date</v>
      </c>
      <c r="I75" s="95" t="str">
        <f t="shared" si="14"/>
        <v>Populate Start Date</v>
      </c>
      <c r="J75" s="95" t="str">
        <f t="shared" si="14"/>
        <v>Populate Start Date</v>
      </c>
      <c r="K75" s="95" t="str">
        <f t="shared" si="14"/>
        <v>Populate Start Date</v>
      </c>
      <c r="L75" s="95" t="str">
        <f t="shared" si="14"/>
        <v>Populate Start Date</v>
      </c>
      <c r="M75" s="95" t="str">
        <f t="shared" si="14"/>
        <v>Populate Start Date</v>
      </c>
      <c r="N75" s="95" t="str">
        <f t="shared" si="14"/>
        <v>Populate Start Date</v>
      </c>
      <c r="O75" s="95" t="str">
        <f t="shared" si="14"/>
        <v>Populate Start Date</v>
      </c>
      <c r="P75" s="95" t="str">
        <f t="shared" si="14"/>
        <v>Populate Start Date</v>
      </c>
      <c r="Q75" s="95" t="str">
        <f t="shared" si="14"/>
        <v>Populate Start Date</v>
      </c>
      <c r="R75" s="95" t="str">
        <f t="shared" si="14"/>
        <v>Populate Start Date</v>
      </c>
      <c r="S75" s="95" t="str">
        <f t="shared" si="14"/>
        <v>Populate Start Date</v>
      </c>
      <c r="T75" s="95" t="str">
        <f t="shared" si="14"/>
        <v>Populate Start Date</v>
      </c>
      <c r="U75" s="95" t="str">
        <f t="shared" si="14"/>
        <v>Populate Start Date</v>
      </c>
      <c r="V75" s="95" t="str">
        <f t="shared" si="14"/>
        <v>Populate Start Date</v>
      </c>
      <c r="W75" s="95" t="str">
        <f t="shared" si="14"/>
        <v>Populate Start Date</v>
      </c>
      <c r="X75" s="95" t="str">
        <f t="shared" si="14"/>
        <v>Populate Start Date</v>
      </c>
      <c r="Y75" s="95" t="str">
        <f t="shared" si="14"/>
        <v>Populate Start Date</v>
      </c>
      <c r="Z75" s="95" t="str">
        <f t="shared" si="14"/>
        <v>Populate Start Date</v>
      </c>
      <c r="AA75" s="95" t="str">
        <f t="shared" si="14"/>
        <v>Populate Start Date</v>
      </c>
      <c r="AB75" s="95" t="str">
        <f t="shared" si="14"/>
        <v>Populate Start Date</v>
      </c>
      <c r="AC75" s="95" t="str">
        <f t="shared" si="14"/>
        <v>Populate Start Date</v>
      </c>
      <c r="AD75" s="95" t="str">
        <f t="shared" si="14"/>
        <v>Populate Start Date</v>
      </c>
      <c r="AE75" s="95" t="str">
        <f t="shared" si="14"/>
        <v>Populate Start Date</v>
      </c>
      <c r="AF75" s="95" t="str">
        <f t="shared" si="14"/>
        <v>Populate Start Date</v>
      </c>
      <c r="AG75" s="95" t="str">
        <f t="shared" si="14"/>
        <v>Populate Start Date</v>
      </c>
      <c r="AH75" s="95" t="str">
        <f t="shared" si="14"/>
        <v>Populate Start Date</v>
      </c>
      <c r="AI75" s="95" t="str">
        <f t="shared" si="14"/>
        <v>Populate Start Date</v>
      </c>
      <c r="AJ75" s="95" t="str">
        <f t="shared" si="14"/>
        <v>Populate Start Date</v>
      </c>
      <c r="AK75" s="95" t="str">
        <f t="shared" si="14"/>
        <v>Populate Start Date</v>
      </c>
      <c r="AL75" s="95" t="str">
        <f t="shared" ref="AL75:BL75" si="15">IFERROR(EDATE(AK75, 1), "Populate Start Date")</f>
        <v>Populate Start Date</v>
      </c>
      <c r="AM75" s="95" t="str">
        <f t="shared" si="15"/>
        <v>Populate Start Date</v>
      </c>
      <c r="AN75" s="95" t="str">
        <f t="shared" si="15"/>
        <v>Populate Start Date</v>
      </c>
      <c r="AO75" s="95" t="str">
        <f t="shared" si="15"/>
        <v>Populate Start Date</v>
      </c>
      <c r="AP75" s="95" t="str">
        <f t="shared" si="15"/>
        <v>Populate Start Date</v>
      </c>
      <c r="AQ75" s="95" t="str">
        <f t="shared" si="15"/>
        <v>Populate Start Date</v>
      </c>
      <c r="AR75" s="95" t="str">
        <f t="shared" si="15"/>
        <v>Populate Start Date</v>
      </c>
      <c r="AS75" s="95" t="str">
        <f t="shared" si="15"/>
        <v>Populate Start Date</v>
      </c>
      <c r="AT75" s="95" t="str">
        <f t="shared" si="15"/>
        <v>Populate Start Date</v>
      </c>
      <c r="AU75" s="95" t="str">
        <f t="shared" si="15"/>
        <v>Populate Start Date</v>
      </c>
      <c r="AV75" s="95" t="str">
        <f t="shared" si="15"/>
        <v>Populate Start Date</v>
      </c>
      <c r="AW75" s="95" t="str">
        <f t="shared" si="15"/>
        <v>Populate Start Date</v>
      </c>
      <c r="AX75" s="95" t="str">
        <f t="shared" si="15"/>
        <v>Populate Start Date</v>
      </c>
      <c r="AY75" s="95" t="str">
        <f t="shared" si="15"/>
        <v>Populate Start Date</v>
      </c>
      <c r="AZ75" s="95" t="str">
        <f t="shared" si="15"/>
        <v>Populate Start Date</v>
      </c>
      <c r="BA75" s="95" t="str">
        <f t="shared" si="15"/>
        <v>Populate Start Date</v>
      </c>
      <c r="BB75" s="95" t="str">
        <f t="shared" si="15"/>
        <v>Populate Start Date</v>
      </c>
      <c r="BC75" s="95" t="str">
        <f t="shared" si="15"/>
        <v>Populate Start Date</v>
      </c>
      <c r="BD75" s="95" t="str">
        <f t="shared" si="15"/>
        <v>Populate Start Date</v>
      </c>
      <c r="BE75" s="95" t="str">
        <f t="shared" si="15"/>
        <v>Populate Start Date</v>
      </c>
      <c r="BF75" s="95" t="str">
        <f t="shared" si="15"/>
        <v>Populate Start Date</v>
      </c>
      <c r="BG75" s="95" t="str">
        <f t="shared" si="15"/>
        <v>Populate Start Date</v>
      </c>
      <c r="BH75" s="95" t="str">
        <f t="shared" si="15"/>
        <v>Populate Start Date</v>
      </c>
      <c r="BI75" s="95" t="str">
        <f t="shared" si="15"/>
        <v>Populate Start Date</v>
      </c>
      <c r="BJ75" s="95" t="str">
        <f t="shared" si="15"/>
        <v>Populate Start Date</v>
      </c>
      <c r="BK75" s="95" t="str">
        <f t="shared" si="15"/>
        <v>Populate Start Date</v>
      </c>
      <c r="BL75" s="95" t="str">
        <f t="shared" si="15"/>
        <v>Populate Start Date</v>
      </c>
      <c r="BM75" s="95" t="s">
        <v>309</v>
      </c>
      <c r="BN75" s="94"/>
    </row>
    <row r="76" spans="1:66" ht="28.45" customHeight="1">
      <c r="B76" s="92" t="s">
        <v>310</v>
      </c>
      <c r="C76" s="91" t="s">
        <v>311</v>
      </c>
      <c r="D76" s="90" t="s">
        <v>312</v>
      </c>
      <c r="E76" s="89" t="s">
        <v>313</v>
      </c>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7"/>
      <c r="BM76" s="86"/>
      <c r="BN76" s="72"/>
    </row>
    <row r="77" spans="1:66" ht="14.25">
      <c r="B77" s="83" t="s">
        <v>314</v>
      </c>
      <c r="C77" s="82">
        <f t="shared" ref="C77:C92" si="16">SUM(E77:BM77)</f>
        <v>0</v>
      </c>
      <c r="D77" s="81"/>
      <c r="E77" s="84"/>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72"/>
    </row>
    <row r="78" spans="1:66" ht="14.25">
      <c r="B78" s="83" t="s">
        <v>315</v>
      </c>
      <c r="C78" s="82">
        <f t="shared" si="16"/>
        <v>0</v>
      </c>
      <c r="D78" s="81"/>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72"/>
    </row>
    <row r="79" spans="1:66" ht="14.25">
      <c r="B79" s="83" t="s">
        <v>316</v>
      </c>
      <c r="C79" s="82">
        <f t="shared" si="16"/>
        <v>0</v>
      </c>
      <c r="D79" s="81"/>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72"/>
    </row>
    <row r="80" spans="1:66" ht="14.25">
      <c r="B80" s="83" t="s">
        <v>317</v>
      </c>
      <c r="C80" s="82">
        <f t="shared" si="16"/>
        <v>0</v>
      </c>
      <c r="D80" s="81"/>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72"/>
    </row>
    <row r="81" spans="1:66" ht="14.25">
      <c r="B81" s="83" t="s">
        <v>318</v>
      </c>
      <c r="C81" s="82">
        <f t="shared" si="16"/>
        <v>0</v>
      </c>
      <c r="D81" s="81"/>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72"/>
    </row>
    <row r="82" spans="1:66" ht="14.25">
      <c r="B82" s="83" t="s">
        <v>319</v>
      </c>
      <c r="C82" s="82">
        <f t="shared" si="16"/>
        <v>0</v>
      </c>
      <c r="D82" s="81"/>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72"/>
    </row>
    <row r="83" spans="1:66" ht="14.25">
      <c r="B83" s="83" t="s">
        <v>320</v>
      </c>
      <c r="C83" s="82">
        <f t="shared" si="16"/>
        <v>0</v>
      </c>
      <c r="D83" s="81"/>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72"/>
    </row>
    <row r="84" spans="1:66" ht="14.25">
      <c r="B84" s="83" t="s">
        <v>321</v>
      </c>
      <c r="C84" s="82">
        <f t="shared" si="16"/>
        <v>0</v>
      </c>
      <c r="D84" s="81"/>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72"/>
    </row>
    <row r="85" spans="1:66" ht="14.25">
      <c r="B85" s="83" t="s">
        <v>322</v>
      </c>
      <c r="C85" s="82">
        <f t="shared" si="16"/>
        <v>0</v>
      </c>
      <c r="D85" s="81"/>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72"/>
    </row>
    <row r="86" spans="1:66" ht="14.25">
      <c r="B86" s="83" t="s">
        <v>323</v>
      </c>
      <c r="C86" s="82">
        <f t="shared" si="16"/>
        <v>0</v>
      </c>
      <c r="D86" s="81"/>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72"/>
    </row>
    <row r="87" spans="1:66" ht="14.25">
      <c r="B87" s="83" t="s">
        <v>324</v>
      </c>
      <c r="C87" s="82">
        <f t="shared" si="16"/>
        <v>0</v>
      </c>
      <c r="D87" s="81"/>
      <c r="E87" s="85"/>
      <c r="F87" s="85"/>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72"/>
    </row>
    <row r="88" spans="1:66" ht="14.25">
      <c r="B88" s="83" t="s">
        <v>325</v>
      </c>
      <c r="C88" s="82">
        <f t="shared" si="16"/>
        <v>0</v>
      </c>
      <c r="D88" s="81"/>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72"/>
    </row>
    <row r="89" spans="1:66" ht="14.25">
      <c r="B89" s="83" t="s">
        <v>326</v>
      </c>
      <c r="C89" s="82">
        <f t="shared" si="16"/>
        <v>0</v>
      </c>
      <c r="D89" s="81"/>
      <c r="E89" s="80"/>
      <c r="F89" s="80"/>
      <c r="G89" s="84"/>
      <c r="H89" s="84"/>
      <c r="I89" s="84"/>
      <c r="J89" s="80"/>
      <c r="K89" s="84"/>
      <c r="L89" s="84"/>
      <c r="M89" s="80"/>
      <c r="N89" s="84"/>
      <c r="O89" s="84"/>
      <c r="P89" s="80"/>
      <c r="Q89" s="84"/>
      <c r="R89" s="84"/>
      <c r="S89" s="80"/>
      <c r="T89" s="84"/>
      <c r="U89" s="84"/>
      <c r="V89" s="80"/>
      <c r="W89" s="84"/>
      <c r="X89" s="84"/>
      <c r="Y89" s="80"/>
      <c r="Z89" s="84"/>
      <c r="AA89" s="84"/>
      <c r="AB89" s="80"/>
      <c r="AC89" s="84"/>
      <c r="AD89" s="84"/>
      <c r="AE89" s="80"/>
      <c r="AF89" s="84"/>
      <c r="AG89" s="84"/>
      <c r="AH89" s="80"/>
      <c r="AI89" s="84"/>
      <c r="AJ89" s="84"/>
      <c r="AK89" s="80"/>
      <c r="AL89" s="84"/>
      <c r="AM89" s="84"/>
      <c r="AN89" s="80"/>
      <c r="AO89" s="84"/>
      <c r="AP89" s="84"/>
      <c r="AQ89" s="80"/>
      <c r="AR89" s="84"/>
      <c r="AS89" s="84"/>
      <c r="AT89" s="80"/>
      <c r="AU89" s="84"/>
      <c r="AV89" s="84"/>
      <c r="AW89" s="80"/>
      <c r="AX89" s="84"/>
      <c r="AY89" s="84"/>
      <c r="AZ89" s="80"/>
      <c r="BA89" s="84"/>
      <c r="BB89" s="84"/>
      <c r="BC89" s="80"/>
      <c r="BD89" s="84"/>
      <c r="BE89" s="84"/>
      <c r="BF89" s="80"/>
      <c r="BG89" s="84"/>
      <c r="BH89" s="84"/>
      <c r="BI89" s="80"/>
      <c r="BJ89" s="84"/>
      <c r="BK89" s="84"/>
      <c r="BL89" s="80"/>
      <c r="BM89" s="80"/>
      <c r="BN89" s="72"/>
    </row>
    <row r="90" spans="1:66" ht="14.25">
      <c r="B90" s="83" t="s">
        <v>327</v>
      </c>
      <c r="C90" s="82">
        <f t="shared" si="16"/>
        <v>0</v>
      </c>
      <c r="D90" s="81"/>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72"/>
    </row>
    <row r="91" spans="1:66" ht="14.25">
      <c r="B91" s="83" t="s">
        <v>328</v>
      </c>
      <c r="C91" s="82">
        <f t="shared" si="16"/>
        <v>0</v>
      </c>
      <c r="D91" s="81"/>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72"/>
    </row>
    <row r="92" spans="1:66" ht="14.25">
      <c r="B92" s="83" t="s">
        <v>329</v>
      </c>
      <c r="C92" s="82">
        <f t="shared" si="16"/>
        <v>0</v>
      </c>
      <c r="D92" s="81"/>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72"/>
    </row>
    <row r="93" spans="1:66" ht="14.25">
      <c r="B93" s="79" t="s">
        <v>330</v>
      </c>
      <c r="C93" s="78">
        <f>SUM(C77:C92)</f>
        <v>0</v>
      </c>
      <c r="D93" s="77"/>
      <c r="E93" s="76">
        <f t="shared" ref="E93:AJ93" si="17">SUM(E77:E92)</f>
        <v>0</v>
      </c>
      <c r="F93" s="76">
        <f t="shared" si="17"/>
        <v>0</v>
      </c>
      <c r="G93" s="76">
        <f t="shared" si="17"/>
        <v>0</v>
      </c>
      <c r="H93" s="76">
        <f t="shared" si="17"/>
        <v>0</v>
      </c>
      <c r="I93" s="76">
        <f t="shared" si="17"/>
        <v>0</v>
      </c>
      <c r="J93" s="76">
        <f t="shared" si="17"/>
        <v>0</v>
      </c>
      <c r="K93" s="76">
        <f t="shared" si="17"/>
        <v>0</v>
      </c>
      <c r="L93" s="76">
        <f t="shared" si="17"/>
        <v>0</v>
      </c>
      <c r="M93" s="76">
        <f t="shared" si="17"/>
        <v>0</v>
      </c>
      <c r="N93" s="76">
        <f t="shared" si="17"/>
        <v>0</v>
      </c>
      <c r="O93" s="76">
        <f t="shared" si="17"/>
        <v>0</v>
      </c>
      <c r="P93" s="76">
        <f t="shared" si="17"/>
        <v>0</v>
      </c>
      <c r="Q93" s="76">
        <f t="shared" si="17"/>
        <v>0</v>
      </c>
      <c r="R93" s="76">
        <f t="shared" si="17"/>
        <v>0</v>
      </c>
      <c r="S93" s="76">
        <f t="shared" si="17"/>
        <v>0</v>
      </c>
      <c r="T93" s="76">
        <f t="shared" si="17"/>
        <v>0</v>
      </c>
      <c r="U93" s="76">
        <f t="shared" si="17"/>
        <v>0</v>
      </c>
      <c r="V93" s="76">
        <f t="shared" si="17"/>
        <v>0</v>
      </c>
      <c r="W93" s="76">
        <f t="shared" si="17"/>
        <v>0</v>
      </c>
      <c r="X93" s="76">
        <f t="shared" si="17"/>
        <v>0</v>
      </c>
      <c r="Y93" s="76">
        <f t="shared" si="17"/>
        <v>0</v>
      </c>
      <c r="Z93" s="76">
        <f t="shared" si="17"/>
        <v>0</v>
      </c>
      <c r="AA93" s="76">
        <f t="shared" si="17"/>
        <v>0</v>
      </c>
      <c r="AB93" s="76">
        <f t="shared" si="17"/>
        <v>0</v>
      </c>
      <c r="AC93" s="76">
        <f t="shared" si="17"/>
        <v>0</v>
      </c>
      <c r="AD93" s="76">
        <f t="shared" si="17"/>
        <v>0</v>
      </c>
      <c r="AE93" s="76">
        <f t="shared" si="17"/>
        <v>0</v>
      </c>
      <c r="AF93" s="76">
        <f t="shared" si="17"/>
        <v>0</v>
      </c>
      <c r="AG93" s="76">
        <f t="shared" si="17"/>
        <v>0</v>
      </c>
      <c r="AH93" s="76">
        <f t="shared" si="17"/>
        <v>0</v>
      </c>
      <c r="AI93" s="76">
        <f t="shared" si="17"/>
        <v>0</v>
      </c>
      <c r="AJ93" s="76">
        <f t="shared" si="17"/>
        <v>0</v>
      </c>
      <c r="AK93" s="76">
        <f t="shared" ref="AK93:BM93" si="18">SUM(AK77:AK92)</f>
        <v>0</v>
      </c>
      <c r="AL93" s="76">
        <f t="shared" si="18"/>
        <v>0</v>
      </c>
      <c r="AM93" s="76">
        <f t="shared" si="18"/>
        <v>0</v>
      </c>
      <c r="AN93" s="76">
        <f t="shared" si="18"/>
        <v>0</v>
      </c>
      <c r="AO93" s="76">
        <f t="shared" si="18"/>
        <v>0</v>
      </c>
      <c r="AP93" s="76">
        <f t="shared" si="18"/>
        <v>0</v>
      </c>
      <c r="AQ93" s="76">
        <f t="shared" si="18"/>
        <v>0</v>
      </c>
      <c r="AR93" s="76">
        <f t="shared" si="18"/>
        <v>0</v>
      </c>
      <c r="AS93" s="76">
        <f t="shared" si="18"/>
        <v>0</v>
      </c>
      <c r="AT93" s="76">
        <f t="shared" si="18"/>
        <v>0</v>
      </c>
      <c r="AU93" s="76">
        <f t="shared" si="18"/>
        <v>0</v>
      </c>
      <c r="AV93" s="76">
        <f t="shared" si="18"/>
        <v>0</v>
      </c>
      <c r="AW93" s="76">
        <f t="shared" si="18"/>
        <v>0</v>
      </c>
      <c r="AX93" s="76">
        <f t="shared" si="18"/>
        <v>0</v>
      </c>
      <c r="AY93" s="76">
        <f t="shared" si="18"/>
        <v>0</v>
      </c>
      <c r="AZ93" s="76">
        <f t="shared" si="18"/>
        <v>0</v>
      </c>
      <c r="BA93" s="76">
        <f t="shared" si="18"/>
        <v>0</v>
      </c>
      <c r="BB93" s="76">
        <f t="shared" si="18"/>
        <v>0</v>
      </c>
      <c r="BC93" s="76">
        <f t="shared" si="18"/>
        <v>0</v>
      </c>
      <c r="BD93" s="76">
        <f t="shared" si="18"/>
        <v>0</v>
      </c>
      <c r="BE93" s="76">
        <f t="shared" si="18"/>
        <v>0</v>
      </c>
      <c r="BF93" s="76">
        <f t="shared" si="18"/>
        <v>0</v>
      </c>
      <c r="BG93" s="76">
        <f t="shared" si="18"/>
        <v>0</v>
      </c>
      <c r="BH93" s="76">
        <f t="shared" si="18"/>
        <v>0</v>
      </c>
      <c r="BI93" s="76">
        <f t="shared" si="18"/>
        <v>0</v>
      </c>
      <c r="BJ93" s="76">
        <f t="shared" si="18"/>
        <v>0</v>
      </c>
      <c r="BK93" s="76">
        <f t="shared" si="18"/>
        <v>0</v>
      </c>
      <c r="BL93" s="76">
        <f t="shared" si="18"/>
        <v>0</v>
      </c>
      <c r="BM93" s="76">
        <f t="shared" si="18"/>
        <v>0</v>
      </c>
      <c r="BN93" s="72"/>
    </row>
    <row r="94" spans="1:66" ht="14.25">
      <c r="B94" s="75"/>
      <c r="C94" s="74"/>
      <c r="D94" s="73"/>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row>
    <row r="95" spans="1:66" s="68" customFormat="1" ht="14.25" hidden="1">
      <c r="A95" s="71"/>
      <c r="B95" s="68" t="str">
        <f>B72&amp;" "&amp;"Assessment year - Committed"</f>
        <v>[NAME OF INVESTMENT] Assessment year - Committed</v>
      </c>
      <c r="C95" s="68" t="e">
        <f>SUM(E95:BM95)</f>
        <v>#VALUE!</v>
      </c>
      <c r="D95" s="70"/>
      <c r="E95" s="69" t="e">
        <f>IF(COUNTIF('[1]Lists (hide later)'!$L$3:$L$14, MONTH(E75)&amp;YEAR(E75))&gt;0, SUMIF($D$77:$D$92, "Committed", E$77:E$92), "")</f>
        <v>#VALUE!</v>
      </c>
      <c r="F95" s="69" t="e">
        <f>IF(COUNTIF('[1]Lists (hide later)'!$L$3:$L$14, MONTH(F75)&amp;YEAR(F75))&gt;0, SUMIF($D$77:$D$92, "Committed", F$77:F$92), "")</f>
        <v>#VALUE!</v>
      </c>
      <c r="G95" s="69" t="e">
        <f>IF(COUNTIF('[1]Lists (hide later)'!$L$3:$L$14, MONTH(G75)&amp;YEAR(G75))&gt;0, SUMIF($D$77:$D$92, "Committed", G$77:G$92), "")</f>
        <v>#VALUE!</v>
      </c>
      <c r="H95" s="69" t="e">
        <f>IF(COUNTIF('[1]Lists (hide later)'!$L$3:$L$14, MONTH(H75)&amp;YEAR(H75))&gt;0, SUMIF($D$77:$D$92, "Committed", H$77:H$92), "")</f>
        <v>#VALUE!</v>
      </c>
      <c r="I95" s="69" t="e">
        <f>IF(COUNTIF('[1]Lists (hide later)'!$L$3:$L$14, MONTH(I75)&amp;YEAR(I75))&gt;0, SUMIF($D$77:$D$92, "Committed", I$77:I$92), "")</f>
        <v>#VALUE!</v>
      </c>
      <c r="J95" s="69" t="e">
        <f>IF(COUNTIF('[1]Lists (hide later)'!$L$3:$L$14, MONTH(J75)&amp;YEAR(J75))&gt;0, SUMIF($D$77:$D$92, "Committed", J$77:J$92), "")</f>
        <v>#VALUE!</v>
      </c>
      <c r="K95" s="69" t="e">
        <f>IF(COUNTIF('[1]Lists (hide later)'!$L$3:$L$14, MONTH(K75)&amp;YEAR(K75))&gt;0, SUMIF($D$77:$D$92, "Committed", K$77:K$92), "")</f>
        <v>#VALUE!</v>
      </c>
      <c r="L95" s="69" t="e">
        <f>IF(COUNTIF('[1]Lists (hide later)'!$L$3:$L$14, MONTH(L75)&amp;YEAR(L75))&gt;0, SUMIF($D$77:$D$92, "Committed", L$77:L$92), "")</f>
        <v>#VALUE!</v>
      </c>
      <c r="M95" s="69" t="e">
        <f>IF(COUNTIF('[1]Lists (hide later)'!$L$3:$L$14, MONTH(M75)&amp;YEAR(M75))&gt;0, SUMIF($D$77:$D$92, "Committed", M$77:M$92), "")</f>
        <v>#VALUE!</v>
      </c>
      <c r="N95" s="69" t="e">
        <f>IF(COUNTIF('[1]Lists (hide later)'!$L$3:$L$14, MONTH(N75)&amp;YEAR(N75))&gt;0, SUMIF($D$77:$D$92, "Committed", N$77:N$92), "")</f>
        <v>#VALUE!</v>
      </c>
      <c r="O95" s="69" t="e">
        <f>IF(COUNTIF('[1]Lists (hide later)'!$L$3:$L$14, MONTH(O75)&amp;YEAR(O75))&gt;0, SUMIF($D$77:$D$92, "Committed", O$77:O$92), "")</f>
        <v>#VALUE!</v>
      </c>
      <c r="P95" s="69" t="e">
        <f>IF(COUNTIF('[1]Lists (hide later)'!$L$3:$L$14, MONTH(P75)&amp;YEAR(P75))&gt;0, SUMIF($D$77:$D$92, "Committed", P$77:P$92), "")</f>
        <v>#VALUE!</v>
      </c>
      <c r="Q95" s="69" t="e">
        <f>IF(COUNTIF('[1]Lists (hide later)'!$L$3:$L$14, MONTH(Q75)&amp;YEAR(Q75))&gt;0, SUMIF($D$77:$D$92, "Committed", Q$77:Q$92), "")</f>
        <v>#VALUE!</v>
      </c>
      <c r="R95" s="69" t="e">
        <f>IF(COUNTIF('[1]Lists (hide later)'!$L$3:$L$14, MONTH(R75)&amp;YEAR(R75))&gt;0, SUMIF($D$77:$D$92, "Committed", R$77:R$92), "")</f>
        <v>#VALUE!</v>
      </c>
      <c r="S95" s="69" t="e">
        <f>IF(COUNTIF('[1]Lists (hide later)'!$L$3:$L$14, MONTH(S75)&amp;YEAR(S75))&gt;0, SUMIF($D$77:$D$92, "Committed", S$77:S$92), "")</f>
        <v>#VALUE!</v>
      </c>
      <c r="T95" s="69" t="e">
        <f>IF(COUNTIF('[1]Lists (hide later)'!$L$3:$L$14, MONTH(T75)&amp;YEAR(T75))&gt;0, SUMIF($D$77:$D$92, "Committed", T$77:T$92), "")</f>
        <v>#VALUE!</v>
      </c>
      <c r="U95" s="69" t="e">
        <f>IF(COUNTIF('[1]Lists (hide later)'!$L$3:$L$14, MONTH(U75)&amp;YEAR(U75))&gt;0, SUMIF($D$77:$D$92, "Committed", U$77:U$92), "")</f>
        <v>#VALUE!</v>
      </c>
      <c r="V95" s="69" t="e">
        <f>IF(COUNTIF('[1]Lists (hide later)'!$L$3:$L$14, MONTH(V75)&amp;YEAR(V75))&gt;0, SUMIF($D$77:$D$92, "Committed", V$77:V$92), "")</f>
        <v>#VALUE!</v>
      </c>
      <c r="W95" s="69" t="e">
        <f>IF(COUNTIF('[1]Lists (hide later)'!$L$3:$L$14, MONTH(W75)&amp;YEAR(W75))&gt;0, SUMIF($D$77:$D$92, "Committed", W$77:W$92), "")</f>
        <v>#VALUE!</v>
      </c>
      <c r="X95" s="69" t="e">
        <f>IF(COUNTIF('[1]Lists (hide later)'!$L$3:$L$14, MONTH(X75)&amp;YEAR(X75))&gt;0, SUMIF($D$77:$D$92, "Committed", X$77:X$92), "")</f>
        <v>#VALUE!</v>
      </c>
      <c r="Y95" s="69" t="e">
        <f>IF(COUNTIF('[1]Lists (hide later)'!$L$3:$L$14, MONTH(Y75)&amp;YEAR(Y75))&gt;0, SUMIF($D$77:$D$92, "Committed", Y$77:Y$92), "")</f>
        <v>#VALUE!</v>
      </c>
      <c r="Z95" s="69" t="e">
        <f>IF(COUNTIF('[1]Lists (hide later)'!$L$3:$L$14, MONTH(Z75)&amp;YEAR(Z75))&gt;0, SUMIF($D$77:$D$92, "Committed", Z$77:Z$92), "")</f>
        <v>#VALUE!</v>
      </c>
      <c r="AA95" s="69" t="e">
        <f>IF(COUNTIF('[1]Lists (hide later)'!$L$3:$L$14, MONTH(AA75)&amp;YEAR(AA75))&gt;0, SUMIF($D$77:$D$92, "Committed", AA$77:AA$92), "")</f>
        <v>#VALUE!</v>
      </c>
      <c r="AB95" s="69" t="e">
        <f>IF(COUNTIF('[1]Lists (hide later)'!$L$3:$L$14, MONTH(AB75)&amp;YEAR(AB75))&gt;0, SUMIF($D$77:$D$92, "Committed", AB$77:AB$92), "")</f>
        <v>#VALUE!</v>
      </c>
      <c r="AC95" s="69" t="e">
        <f>IF(COUNTIF('[1]Lists (hide later)'!$L$3:$L$14, MONTH(AC75)&amp;YEAR(AC75))&gt;0, SUMIF($D$77:$D$92, "Committed", AC$77:AC$92), "")</f>
        <v>#VALUE!</v>
      </c>
      <c r="AD95" s="69" t="e">
        <f>IF(COUNTIF('[1]Lists (hide later)'!$L$3:$L$14, MONTH(AD75)&amp;YEAR(AD75))&gt;0, SUMIF($D$77:$D$92, "Committed", AD$77:AD$92), "")</f>
        <v>#VALUE!</v>
      </c>
      <c r="AE95" s="69" t="e">
        <f>IF(COUNTIF('[1]Lists (hide later)'!$L$3:$L$14, MONTH(AE75)&amp;YEAR(AE75))&gt;0, SUMIF($D$77:$D$92, "Committed", AE$77:AE$92), "")</f>
        <v>#VALUE!</v>
      </c>
      <c r="AF95" s="69" t="e">
        <f>IF(COUNTIF('[1]Lists (hide later)'!$L$3:$L$14, MONTH(AF75)&amp;YEAR(AF75))&gt;0, SUMIF($D$77:$D$92, "Committed", AF$77:AF$92), "")</f>
        <v>#VALUE!</v>
      </c>
      <c r="AG95" s="69" t="e">
        <f>IF(COUNTIF('[1]Lists (hide later)'!$L$3:$L$14, MONTH(AG75)&amp;YEAR(AG75))&gt;0, SUMIF($D$77:$D$92, "Committed", AG$77:AG$92), "")</f>
        <v>#VALUE!</v>
      </c>
      <c r="AH95" s="69" t="e">
        <f>IF(COUNTIF('[1]Lists (hide later)'!$L$3:$L$14, MONTH(AH75)&amp;YEAR(AH75))&gt;0, SUMIF($D$77:$D$92, "Committed", AH$77:AH$92), "")</f>
        <v>#VALUE!</v>
      </c>
      <c r="AI95" s="69" t="e">
        <f>IF(COUNTIF('[1]Lists (hide later)'!$L$3:$L$14, MONTH(AI75)&amp;YEAR(AI75))&gt;0, SUMIF($D$77:$D$92, "Committed", AI$77:AI$92), "")</f>
        <v>#VALUE!</v>
      </c>
      <c r="AJ95" s="69" t="e">
        <f>IF(COUNTIF('[1]Lists (hide later)'!$L$3:$L$14, MONTH(AJ75)&amp;YEAR(AJ75))&gt;0, SUMIF($D$77:$D$92, "Committed", AJ$77:AJ$92), "")</f>
        <v>#VALUE!</v>
      </c>
      <c r="AK95" s="69" t="e">
        <f>IF(COUNTIF('[1]Lists (hide later)'!$L$3:$L$14, MONTH(AK75)&amp;YEAR(AK75))&gt;0, SUMIF($D$77:$D$92, "Committed", AK$77:AK$92), "")</f>
        <v>#VALUE!</v>
      </c>
      <c r="AL95" s="69" t="e">
        <f>IF(COUNTIF('[1]Lists (hide later)'!$L$3:$L$14, MONTH(AL75)&amp;YEAR(AL75))&gt;0, SUMIF($D$77:$D$92, "Committed", AL$77:AL$92), "")</f>
        <v>#VALUE!</v>
      </c>
      <c r="AM95" s="69" t="e">
        <f>IF(COUNTIF('[1]Lists (hide later)'!$L$3:$L$14, MONTH(AM75)&amp;YEAR(AM75))&gt;0, SUMIF($D$77:$D$92, "Committed", AM$77:AM$92), "")</f>
        <v>#VALUE!</v>
      </c>
      <c r="AN95" s="69" t="e">
        <f>IF(COUNTIF('[1]Lists (hide later)'!$L$3:$L$14, MONTH(AN75)&amp;YEAR(AN75))&gt;0, SUMIF($D$77:$D$92, "Committed", AN$77:AN$92), "")</f>
        <v>#VALUE!</v>
      </c>
      <c r="AO95" s="69" t="e">
        <f>IF(COUNTIF('[1]Lists (hide later)'!$L$3:$L$14, MONTH(AO75)&amp;YEAR(AO75))&gt;0, SUMIF($D$77:$D$92, "Committed", AO$77:AO$92), "")</f>
        <v>#VALUE!</v>
      </c>
      <c r="AP95" s="69" t="e">
        <f>IF(COUNTIF('[1]Lists (hide later)'!$L$3:$L$14, MONTH(AP75)&amp;YEAR(AP75))&gt;0, SUMIF($D$77:$D$92, "Committed", AP$77:AP$92), "")</f>
        <v>#VALUE!</v>
      </c>
      <c r="AQ95" s="69" t="e">
        <f>IF(COUNTIF('[1]Lists (hide later)'!$L$3:$L$14, MONTH(AQ75)&amp;YEAR(AQ75))&gt;0, SUMIF($D$77:$D$92, "Committed", AQ$77:AQ$92), "")</f>
        <v>#VALUE!</v>
      </c>
      <c r="AR95" s="69" t="e">
        <f>IF(COUNTIF('[1]Lists (hide later)'!$L$3:$L$14, MONTH(AR75)&amp;YEAR(AR75))&gt;0, SUMIF($D$77:$D$92, "Committed", AR$77:AR$92), "")</f>
        <v>#VALUE!</v>
      </c>
      <c r="AS95" s="69" t="e">
        <f>IF(COUNTIF('[1]Lists (hide later)'!$L$3:$L$14, MONTH(AS75)&amp;YEAR(AS75))&gt;0, SUMIF($D$77:$D$92, "Committed", AS$77:AS$92), "")</f>
        <v>#VALUE!</v>
      </c>
      <c r="AT95" s="69" t="e">
        <f>IF(COUNTIF('[1]Lists (hide later)'!$L$3:$L$14, MONTH(AT75)&amp;YEAR(AT75))&gt;0, SUMIF($D$77:$D$92, "Committed", AT$77:AT$92), "")</f>
        <v>#VALUE!</v>
      </c>
      <c r="AU95" s="69" t="e">
        <f>IF(COUNTIF('[1]Lists (hide later)'!$L$3:$L$14, MONTH(AU75)&amp;YEAR(AU75))&gt;0, SUMIF($D$77:$D$92, "Committed", AU$77:AU$92), "")</f>
        <v>#VALUE!</v>
      </c>
      <c r="AV95" s="69" t="e">
        <f>IF(COUNTIF('[1]Lists (hide later)'!$L$3:$L$14, MONTH(AV75)&amp;YEAR(AV75))&gt;0, SUMIF($D$77:$D$92, "Committed", AV$77:AV$92), "")</f>
        <v>#VALUE!</v>
      </c>
      <c r="AW95" s="69" t="e">
        <f>IF(COUNTIF('[1]Lists (hide later)'!$L$3:$L$14, MONTH(AW75)&amp;YEAR(AW75))&gt;0, SUMIF($D$77:$D$92, "Committed", AW$77:AW$92), "")</f>
        <v>#VALUE!</v>
      </c>
      <c r="AX95" s="69" t="e">
        <f>IF(COUNTIF('[1]Lists (hide later)'!$L$3:$L$14, MONTH(AX75)&amp;YEAR(AX75))&gt;0, SUMIF($D$77:$D$92, "Committed", AX$77:AX$92), "")</f>
        <v>#VALUE!</v>
      </c>
      <c r="AY95" s="69" t="e">
        <f>IF(COUNTIF('[1]Lists (hide later)'!$L$3:$L$14, MONTH(AY75)&amp;YEAR(AY75))&gt;0, SUMIF($D$77:$D$92, "Committed", AY$77:AY$92), "")</f>
        <v>#VALUE!</v>
      </c>
      <c r="AZ95" s="69" t="e">
        <f>IF(COUNTIF('[1]Lists (hide later)'!$L$3:$L$14, MONTH(AZ75)&amp;YEAR(AZ75))&gt;0, SUMIF($D$77:$D$92, "Committed", AZ$77:AZ$92), "")</f>
        <v>#VALUE!</v>
      </c>
      <c r="BA95" s="69" t="e">
        <f>IF(COUNTIF('[1]Lists (hide later)'!$L$3:$L$14, MONTH(BA75)&amp;YEAR(BA75))&gt;0, SUMIF($D$77:$D$92, "Committed", BA$77:BA$92), "")</f>
        <v>#VALUE!</v>
      </c>
      <c r="BB95" s="69" t="e">
        <f>IF(COUNTIF('[1]Lists (hide later)'!$L$3:$L$14, MONTH(BB75)&amp;YEAR(BB75))&gt;0, SUMIF($D$77:$D$92, "Committed", BB$77:BB$92), "")</f>
        <v>#VALUE!</v>
      </c>
      <c r="BC95" s="69" t="e">
        <f>IF(COUNTIF('[1]Lists (hide later)'!$L$3:$L$14, MONTH(BC75)&amp;YEAR(BC75))&gt;0, SUMIF($D$77:$D$92, "Committed", BC$77:BC$92), "")</f>
        <v>#VALUE!</v>
      </c>
      <c r="BD95" s="69" t="e">
        <f>IF(COUNTIF('[1]Lists (hide later)'!$L$3:$L$14, MONTH(BD75)&amp;YEAR(BD75))&gt;0, SUMIF($D$77:$D$92, "Committed", BD$77:BD$92), "")</f>
        <v>#VALUE!</v>
      </c>
      <c r="BE95" s="69" t="e">
        <f>IF(COUNTIF('[1]Lists (hide later)'!$L$3:$L$14, MONTH(BE75)&amp;YEAR(BE75))&gt;0, SUMIF($D$77:$D$92, "Committed", BE$77:BE$92), "")</f>
        <v>#VALUE!</v>
      </c>
      <c r="BF95" s="69" t="e">
        <f>IF(COUNTIF('[1]Lists (hide later)'!$L$3:$L$14, MONTH(BF75)&amp;YEAR(BF75))&gt;0, SUMIF($D$77:$D$92, "Committed", BF$77:BF$92), "")</f>
        <v>#VALUE!</v>
      </c>
      <c r="BG95" s="69" t="e">
        <f>IF(COUNTIF('[1]Lists (hide later)'!$L$3:$L$14, MONTH(BG75)&amp;YEAR(BG75))&gt;0, SUMIF($D$77:$D$92, "Committed", BG$77:BG$92), "")</f>
        <v>#VALUE!</v>
      </c>
      <c r="BH95" s="69" t="e">
        <f>IF(COUNTIF('[1]Lists (hide later)'!$L$3:$L$14, MONTH(BH75)&amp;YEAR(BH75))&gt;0, SUMIF($D$77:$D$92, "Committed", BH$77:BH$92), "")</f>
        <v>#VALUE!</v>
      </c>
      <c r="BI95" s="69" t="e">
        <f>IF(COUNTIF('[1]Lists (hide later)'!$L$3:$L$14, MONTH(BI75)&amp;YEAR(BI75))&gt;0, SUMIF($D$77:$D$92, "Committed", BI$77:BI$92), "")</f>
        <v>#VALUE!</v>
      </c>
      <c r="BJ95" s="69" t="e">
        <f>IF(COUNTIF('[1]Lists (hide later)'!$L$3:$L$14, MONTH(BJ75)&amp;YEAR(BJ75))&gt;0, SUMIF($D$77:$D$92, "Committed", BJ$77:BJ$92), "")</f>
        <v>#VALUE!</v>
      </c>
      <c r="BK95" s="69" t="e">
        <f>IF(COUNTIF('[1]Lists (hide later)'!$L$3:$L$14, MONTH(BK75)&amp;YEAR(BK75))&gt;0, SUMIF($D$77:$D$92, "Committed", BK$77:BK$92), "")</f>
        <v>#VALUE!</v>
      </c>
      <c r="BL95" s="69" t="e">
        <f>IF(COUNTIF('[1]Lists (hide later)'!$L$3:$L$14, MONTH(BL75)&amp;YEAR(BL75))&gt;0, SUMIF($D$77:$D$92, "Committed", BL$77:BL$92), "")</f>
        <v>#VALUE!</v>
      </c>
      <c r="BM95" s="69" t="e">
        <f>IF(COUNTIF('[1]Lists (hide later)'!$L$3:$L$14, MONTH(BM75)&amp;YEAR(BM75))&gt;0, SUMIF($D$77:$D$92, "Committed", BM$77:BM$92), "")</f>
        <v>#VALUE!</v>
      </c>
    </row>
    <row r="96" spans="1:66" s="68" customFormat="1" ht="15" hidden="1" customHeight="1">
      <c r="A96" s="71"/>
      <c r="B96" s="68" t="str">
        <f>B72&amp;" "&amp;"Assessment year - Forecast"</f>
        <v>[NAME OF INVESTMENT] Assessment year - Forecast</v>
      </c>
      <c r="C96" s="68" t="e">
        <f>SUM(E96:BM96)</f>
        <v>#VALUE!</v>
      </c>
      <c r="D96" s="70"/>
      <c r="E96" s="69" t="e">
        <f>IF(COUNTIF('[1]Lists (hide later)'!$L$3:$L$14, MONTH(E75)&amp;YEAR(E75))&gt;0, SUMIF($D$77:$D$92, "Forecast", E$77:E$92), "")</f>
        <v>#VALUE!</v>
      </c>
      <c r="F96" s="69" t="e">
        <f>IF(COUNTIF('[1]Lists (hide later)'!$L$3:$L$14, MONTH(F75)&amp;YEAR(F75))&gt;0, SUMIF($D$77:$D$92, "Forecast", F$77:F$92), "")</f>
        <v>#VALUE!</v>
      </c>
      <c r="G96" s="69" t="e">
        <f>IF(COUNTIF('[1]Lists (hide later)'!$L$3:$L$14, MONTH(G75)&amp;YEAR(G75))&gt;0, SUMIF($D$77:$D$92, "Forecast", G$77:G$92), "")</f>
        <v>#VALUE!</v>
      </c>
      <c r="H96" s="69" t="e">
        <f>IF(COUNTIF('[1]Lists (hide later)'!$L$3:$L$14, MONTH(H75)&amp;YEAR(H75))&gt;0, SUMIF($D$77:$D$92, "Forecast", H$77:H$92), "")</f>
        <v>#VALUE!</v>
      </c>
      <c r="I96" s="69" t="e">
        <f>IF(COUNTIF('[1]Lists (hide later)'!$L$3:$L$14, MONTH(I75)&amp;YEAR(I75))&gt;0, SUMIF($D$77:$D$92, "Forecast", I$77:I$92), "")</f>
        <v>#VALUE!</v>
      </c>
      <c r="J96" s="69" t="e">
        <f>IF(COUNTIF('[1]Lists (hide later)'!$L$3:$L$14, MONTH(J75)&amp;YEAR(J75))&gt;0, SUMIF($D$77:$D$92, "Forecast", J$77:J$92), "")</f>
        <v>#VALUE!</v>
      </c>
      <c r="K96" s="69" t="e">
        <f>IF(COUNTIF('[1]Lists (hide later)'!$L$3:$L$14, MONTH(K75)&amp;YEAR(K75))&gt;0, SUMIF($D$77:$D$92, "Forecast", K$77:K$92), "")</f>
        <v>#VALUE!</v>
      </c>
      <c r="L96" s="69" t="e">
        <f>IF(COUNTIF('[1]Lists (hide later)'!$L$3:$L$14, MONTH(L75)&amp;YEAR(L75))&gt;0, SUMIF($D$77:$D$92, "Forecast", L$77:L$92), "")</f>
        <v>#VALUE!</v>
      </c>
      <c r="M96" s="69" t="e">
        <f>IF(COUNTIF('[1]Lists (hide later)'!$L$3:$L$14, MONTH(M75)&amp;YEAR(M75))&gt;0, SUMIF($D$77:$D$92, "Forecast", M$77:M$92), "")</f>
        <v>#VALUE!</v>
      </c>
      <c r="N96" s="69" t="e">
        <f>IF(COUNTIF('[1]Lists (hide later)'!$L$3:$L$14, MONTH(N75)&amp;YEAR(N75))&gt;0, SUMIF($D$77:$D$92, "Forecast", N$77:N$92), "")</f>
        <v>#VALUE!</v>
      </c>
      <c r="O96" s="69" t="e">
        <f>IF(COUNTIF('[1]Lists (hide later)'!$L$3:$L$14, MONTH(O75)&amp;YEAR(O75))&gt;0, SUMIF($D$77:$D$92, "Forecast", O$77:O$92), "")</f>
        <v>#VALUE!</v>
      </c>
      <c r="P96" s="69" t="e">
        <f>IF(COUNTIF('[1]Lists (hide later)'!$L$3:$L$14, MONTH(P75)&amp;YEAR(P75))&gt;0, SUMIF($D$77:$D$92, "Forecast", P$77:P$92), "")</f>
        <v>#VALUE!</v>
      </c>
      <c r="Q96" s="69" t="e">
        <f>IF(COUNTIF('[1]Lists (hide later)'!$L$3:$L$14, MONTH(Q75)&amp;YEAR(Q75))&gt;0, SUMIF($D$77:$D$92, "Forecast", Q$77:Q$92), "")</f>
        <v>#VALUE!</v>
      </c>
      <c r="R96" s="69" t="e">
        <f>IF(COUNTIF('[1]Lists (hide later)'!$L$3:$L$14, MONTH(R75)&amp;YEAR(R75))&gt;0, SUMIF($D$77:$D$92, "Forecast", R$77:R$92), "")</f>
        <v>#VALUE!</v>
      </c>
      <c r="S96" s="69" t="e">
        <f>IF(COUNTIF('[1]Lists (hide later)'!$L$3:$L$14, MONTH(S75)&amp;YEAR(S75))&gt;0, SUMIF($D$77:$D$92, "Forecast", S$77:S$92), "")</f>
        <v>#VALUE!</v>
      </c>
      <c r="T96" s="69" t="e">
        <f>IF(COUNTIF('[1]Lists (hide later)'!$L$3:$L$14, MONTH(T75)&amp;YEAR(T75))&gt;0, SUMIF($D$77:$D$92, "Forecast", T$77:T$92), "")</f>
        <v>#VALUE!</v>
      </c>
      <c r="U96" s="69" t="e">
        <f>IF(COUNTIF('[1]Lists (hide later)'!$L$3:$L$14, MONTH(U75)&amp;YEAR(U75))&gt;0, SUMIF($D$77:$D$92, "Forecast", U$77:U$92), "")</f>
        <v>#VALUE!</v>
      </c>
      <c r="V96" s="69" t="e">
        <f>IF(COUNTIF('[1]Lists (hide later)'!$L$3:$L$14, MONTH(V75)&amp;YEAR(V75))&gt;0, SUMIF($D$77:$D$92, "Forecast", V$77:V$92), "")</f>
        <v>#VALUE!</v>
      </c>
      <c r="W96" s="69" t="e">
        <f>IF(COUNTIF('[1]Lists (hide later)'!$L$3:$L$14, MONTH(W75)&amp;YEAR(W75))&gt;0, SUMIF($D$77:$D$92, "Forecast", W$77:W$92), "")</f>
        <v>#VALUE!</v>
      </c>
      <c r="X96" s="69" t="e">
        <f>IF(COUNTIF('[1]Lists (hide later)'!$L$3:$L$14, MONTH(X75)&amp;YEAR(X75))&gt;0, SUMIF($D$77:$D$92, "Forecast", X$77:X$92), "")</f>
        <v>#VALUE!</v>
      </c>
      <c r="Y96" s="69" t="e">
        <f>IF(COUNTIF('[1]Lists (hide later)'!$L$3:$L$14, MONTH(Y75)&amp;YEAR(Y75))&gt;0, SUMIF($D$77:$D$92, "Forecast", Y$77:Y$92), "")</f>
        <v>#VALUE!</v>
      </c>
      <c r="Z96" s="69" t="e">
        <f>IF(COUNTIF('[1]Lists (hide later)'!$L$3:$L$14, MONTH(Z75)&amp;YEAR(Z75))&gt;0, SUMIF($D$77:$D$92, "Forecast", Z$77:Z$92), "")</f>
        <v>#VALUE!</v>
      </c>
      <c r="AA96" s="69" t="e">
        <f>IF(COUNTIF('[1]Lists (hide later)'!$L$3:$L$14, MONTH(AA75)&amp;YEAR(AA75))&gt;0, SUMIF($D$77:$D$92, "Forecast", AA$77:AA$92), "")</f>
        <v>#VALUE!</v>
      </c>
      <c r="AB96" s="69" t="e">
        <f>IF(COUNTIF('[1]Lists (hide later)'!$L$3:$L$14, MONTH(AB75)&amp;YEAR(AB75))&gt;0, SUMIF($D$77:$D$92, "Forecast", AB$77:AB$92), "")</f>
        <v>#VALUE!</v>
      </c>
      <c r="AC96" s="69" t="e">
        <f>IF(COUNTIF('[1]Lists (hide later)'!$L$3:$L$14, MONTH(AC75)&amp;YEAR(AC75))&gt;0, SUMIF($D$77:$D$92, "Forecast", AC$77:AC$92), "")</f>
        <v>#VALUE!</v>
      </c>
      <c r="AD96" s="69" t="e">
        <f>IF(COUNTIF('[1]Lists (hide later)'!$L$3:$L$14, MONTH(AD75)&amp;YEAR(AD75))&gt;0, SUMIF($D$77:$D$92, "Forecast", AD$77:AD$92), "")</f>
        <v>#VALUE!</v>
      </c>
      <c r="AE96" s="69" t="e">
        <f>IF(COUNTIF('[1]Lists (hide later)'!$L$3:$L$14, MONTH(AE75)&amp;YEAR(AE75))&gt;0, SUMIF($D$77:$D$92, "Forecast", AE$77:AE$92), "")</f>
        <v>#VALUE!</v>
      </c>
      <c r="AF96" s="69" t="e">
        <f>IF(COUNTIF('[1]Lists (hide later)'!$L$3:$L$14, MONTH(AF75)&amp;YEAR(AF75))&gt;0, SUMIF($D$77:$D$92, "Forecast", AF$77:AF$92), "")</f>
        <v>#VALUE!</v>
      </c>
      <c r="AG96" s="69" t="e">
        <f>IF(COUNTIF('[1]Lists (hide later)'!$L$3:$L$14, MONTH(AG75)&amp;YEAR(AG75))&gt;0, SUMIF($D$77:$D$92, "Forecast", AG$77:AG$92), "")</f>
        <v>#VALUE!</v>
      </c>
      <c r="AH96" s="69" t="e">
        <f>IF(COUNTIF('[1]Lists (hide later)'!$L$3:$L$14, MONTH(AH75)&amp;YEAR(AH75))&gt;0, SUMIF($D$77:$D$92, "Forecast", AH$77:AH$92), "")</f>
        <v>#VALUE!</v>
      </c>
      <c r="AI96" s="69" t="e">
        <f>IF(COUNTIF('[1]Lists (hide later)'!$L$3:$L$14, MONTH(AI75)&amp;YEAR(AI75))&gt;0, SUMIF($D$77:$D$92, "Forecast", AI$77:AI$92), "")</f>
        <v>#VALUE!</v>
      </c>
      <c r="AJ96" s="69" t="e">
        <f>IF(COUNTIF('[1]Lists (hide later)'!$L$3:$L$14, MONTH(AJ75)&amp;YEAR(AJ75))&gt;0, SUMIF($D$77:$D$92, "Forecast", AJ$77:AJ$92), "")</f>
        <v>#VALUE!</v>
      </c>
      <c r="AK96" s="69" t="e">
        <f>IF(COUNTIF('[1]Lists (hide later)'!$L$3:$L$14, MONTH(AK75)&amp;YEAR(AK75))&gt;0, SUMIF($D$77:$D$92, "Forecast", AK$77:AK$92), "")</f>
        <v>#VALUE!</v>
      </c>
      <c r="AL96" s="69" t="e">
        <f>IF(COUNTIF('[1]Lists (hide later)'!$L$3:$L$14, MONTH(AL75)&amp;YEAR(AL75))&gt;0, SUMIF($D$77:$D$92, "Forecast", AL$77:AL$92), "")</f>
        <v>#VALUE!</v>
      </c>
      <c r="AM96" s="69" t="e">
        <f>IF(COUNTIF('[1]Lists (hide later)'!$L$3:$L$14, MONTH(AM75)&amp;YEAR(AM75))&gt;0, SUMIF($D$77:$D$92, "Forecast", AM$77:AM$92), "")</f>
        <v>#VALUE!</v>
      </c>
      <c r="AN96" s="69" t="e">
        <f>IF(COUNTIF('[1]Lists (hide later)'!$L$3:$L$14, MONTH(AN75)&amp;YEAR(AN75))&gt;0, SUMIF($D$77:$D$92, "Forecast", AN$77:AN$92), "")</f>
        <v>#VALUE!</v>
      </c>
      <c r="AO96" s="69" t="e">
        <f>IF(COUNTIF('[1]Lists (hide later)'!$L$3:$L$14, MONTH(AO75)&amp;YEAR(AO75))&gt;0, SUMIF($D$77:$D$92, "Forecast", AO$77:AO$92), "")</f>
        <v>#VALUE!</v>
      </c>
      <c r="AP96" s="69" t="e">
        <f>IF(COUNTIF('[1]Lists (hide later)'!$L$3:$L$14, MONTH(AP75)&amp;YEAR(AP75))&gt;0, SUMIF($D$77:$D$92, "Forecast", AP$77:AP$92), "")</f>
        <v>#VALUE!</v>
      </c>
      <c r="AQ96" s="69" t="e">
        <f>IF(COUNTIF('[1]Lists (hide later)'!$L$3:$L$14, MONTH(AQ75)&amp;YEAR(AQ75))&gt;0, SUMIF($D$77:$D$92, "Forecast", AQ$77:AQ$92), "")</f>
        <v>#VALUE!</v>
      </c>
      <c r="AR96" s="69" t="e">
        <f>IF(COUNTIF('[1]Lists (hide later)'!$L$3:$L$14, MONTH(AR75)&amp;YEAR(AR75))&gt;0, SUMIF($D$77:$D$92, "Forecast", AR$77:AR$92), "")</f>
        <v>#VALUE!</v>
      </c>
      <c r="AS96" s="69" t="e">
        <f>IF(COUNTIF('[1]Lists (hide later)'!$L$3:$L$14, MONTH(AS75)&amp;YEAR(AS75))&gt;0, SUMIF($D$77:$D$92, "Forecast", AS$77:AS$92), "")</f>
        <v>#VALUE!</v>
      </c>
      <c r="AT96" s="69" t="e">
        <f>IF(COUNTIF('[1]Lists (hide later)'!$L$3:$L$14, MONTH(AT75)&amp;YEAR(AT75))&gt;0, SUMIF($D$77:$D$92, "Forecast", AT$77:AT$92), "")</f>
        <v>#VALUE!</v>
      </c>
      <c r="AU96" s="69" t="e">
        <f>IF(COUNTIF('[1]Lists (hide later)'!$L$3:$L$14, MONTH(AU75)&amp;YEAR(AU75))&gt;0, SUMIF($D$77:$D$92, "Forecast", AU$77:AU$92), "")</f>
        <v>#VALUE!</v>
      </c>
      <c r="AV96" s="69" t="e">
        <f>IF(COUNTIF('[1]Lists (hide later)'!$L$3:$L$14, MONTH(AV75)&amp;YEAR(AV75))&gt;0, SUMIF($D$77:$D$92, "Forecast", AV$77:AV$92), "")</f>
        <v>#VALUE!</v>
      </c>
      <c r="AW96" s="69" t="e">
        <f>IF(COUNTIF('[1]Lists (hide later)'!$L$3:$L$14, MONTH(AW75)&amp;YEAR(AW75))&gt;0, SUMIF($D$77:$D$92, "Forecast", AW$77:AW$92), "")</f>
        <v>#VALUE!</v>
      </c>
      <c r="AX96" s="69" t="e">
        <f>IF(COUNTIF('[1]Lists (hide later)'!$L$3:$L$14, MONTH(AX75)&amp;YEAR(AX75))&gt;0, SUMIF($D$77:$D$92, "Forecast", AX$77:AX$92), "")</f>
        <v>#VALUE!</v>
      </c>
      <c r="AY96" s="69" t="e">
        <f>IF(COUNTIF('[1]Lists (hide later)'!$L$3:$L$14, MONTH(AY75)&amp;YEAR(AY75))&gt;0, SUMIF($D$77:$D$92, "Forecast", AY$77:AY$92), "")</f>
        <v>#VALUE!</v>
      </c>
      <c r="AZ96" s="69" t="e">
        <f>IF(COUNTIF('[1]Lists (hide later)'!$L$3:$L$14, MONTH(AZ75)&amp;YEAR(AZ75))&gt;0, SUMIF($D$77:$D$92, "Forecast", AZ$77:AZ$92), "")</f>
        <v>#VALUE!</v>
      </c>
      <c r="BA96" s="69" t="e">
        <f>IF(COUNTIF('[1]Lists (hide later)'!$L$3:$L$14, MONTH(BA75)&amp;YEAR(BA75))&gt;0, SUMIF($D$77:$D$92, "Forecast", BA$77:BA$92), "")</f>
        <v>#VALUE!</v>
      </c>
      <c r="BB96" s="69" t="e">
        <f>IF(COUNTIF('[1]Lists (hide later)'!$L$3:$L$14, MONTH(BB75)&amp;YEAR(BB75))&gt;0, SUMIF($D$77:$D$92, "Forecast", BB$77:BB$92), "")</f>
        <v>#VALUE!</v>
      </c>
      <c r="BC96" s="69" t="e">
        <f>IF(COUNTIF('[1]Lists (hide later)'!$L$3:$L$14, MONTH(BC75)&amp;YEAR(BC75))&gt;0, SUMIF($D$77:$D$92, "Forecast", BC$77:BC$92), "")</f>
        <v>#VALUE!</v>
      </c>
      <c r="BD96" s="69" t="e">
        <f>IF(COUNTIF('[1]Lists (hide later)'!$L$3:$L$14, MONTH(BD75)&amp;YEAR(BD75))&gt;0, SUMIF($D$77:$D$92, "Forecast", BD$77:BD$92), "")</f>
        <v>#VALUE!</v>
      </c>
      <c r="BE96" s="69" t="e">
        <f>IF(COUNTIF('[1]Lists (hide later)'!$L$3:$L$14, MONTH(BE75)&amp;YEAR(BE75))&gt;0, SUMIF($D$77:$D$92, "Forecast", BE$77:BE$92), "")</f>
        <v>#VALUE!</v>
      </c>
      <c r="BF96" s="69" t="e">
        <f>IF(COUNTIF('[1]Lists (hide later)'!$L$3:$L$14, MONTH(BF75)&amp;YEAR(BF75))&gt;0, SUMIF($D$77:$D$92, "Forecast", BF$77:BF$92), "")</f>
        <v>#VALUE!</v>
      </c>
      <c r="BG96" s="69" t="e">
        <f>IF(COUNTIF('[1]Lists (hide later)'!$L$3:$L$14, MONTH(BG75)&amp;YEAR(BG75))&gt;0, SUMIF($D$77:$D$92, "Forecast", BG$77:BG$92), "")</f>
        <v>#VALUE!</v>
      </c>
      <c r="BH96" s="69" t="e">
        <f>IF(COUNTIF('[1]Lists (hide later)'!$L$3:$L$14, MONTH(BH75)&amp;YEAR(BH75))&gt;0, SUMIF($D$77:$D$92, "Forecast", BH$77:BH$92), "")</f>
        <v>#VALUE!</v>
      </c>
      <c r="BI96" s="69" t="e">
        <f>IF(COUNTIF('[1]Lists (hide later)'!$L$3:$L$14, MONTH(BI75)&amp;YEAR(BI75))&gt;0, SUMIF($D$77:$D$92, "Forecast", BI$77:BI$92), "")</f>
        <v>#VALUE!</v>
      </c>
      <c r="BJ96" s="69" t="e">
        <f>IF(COUNTIF('[1]Lists (hide later)'!$L$3:$L$14, MONTH(BJ75)&amp;YEAR(BJ75))&gt;0, SUMIF($D$77:$D$92, "Forecast", BJ$77:BJ$92), "")</f>
        <v>#VALUE!</v>
      </c>
      <c r="BK96" s="69" t="e">
        <f>IF(COUNTIF('[1]Lists (hide later)'!$L$3:$L$14, MONTH(BK75)&amp;YEAR(BK75))&gt;0, SUMIF($D$77:$D$92, "Forecast", BK$77:BK$92), "")</f>
        <v>#VALUE!</v>
      </c>
      <c r="BL96" s="69" t="e">
        <f>IF(COUNTIF('[1]Lists (hide later)'!$L$3:$L$14, MONTH(BL75)&amp;YEAR(BL75))&gt;0, SUMIF($D$77:$D$92, "Forecast", BL$77:BL$92), "")</f>
        <v>#VALUE!</v>
      </c>
      <c r="BM96" s="69" t="e">
        <f>IF(COUNTIF('[1]Lists (hide later)'!$L$3:$L$14, MONTH(BM75)&amp;YEAR(BM75))&gt;0, SUMIF($D$77:$D$92, "Forecast", BM$77:BM$92), "")</f>
        <v>#VALUE!</v>
      </c>
    </row>
    <row r="97" spans="1:66" s="68" customFormat="1" ht="14.25" hidden="1">
      <c r="A97" s="71"/>
      <c r="B97" s="68" t="str">
        <f>B72&amp;" "&amp;"Check"</f>
        <v>[NAME OF INVESTMENT] Check</v>
      </c>
      <c r="C97" s="68" t="e">
        <f>SUM(E97:BM97)</f>
        <v>#VALUE!</v>
      </c>
      <c r="D97" s="70"/>
      <c r="E97" s="69" t="e">
        <f t="shared" ref="E97:AJ97" si="19">SUM(E77:E92)-SUM(E95:E96)</f>
        <v>#VALUE!</v>
      </c>
      <c r="F97" s="69" t="e">
        <f t="shared" si="19"/>
        <v>#VALUE!</v>
      </c>
      <c r="G97" s="69" t="e">
        <f t="shared" si="19"/>
        <v>#VALUE!</v>
      </c>
      <c r="H97" s="69" t="e">
        <f t="shared" si="19"/>
        <v>#VALUE!</v>
      </c>
      <c r="I97" s="69" t="e">
        <f t="shared" si="19"/>
        <v>#VALUE!</v>
      </c>
      <c r="J97" s="69" t="e">
        <f t="shared" si="19"/>
        <v>#VALUE!</v>
      </c>
      <c r="K97" s="69" t="e">
        <f t="shared" si="19"/>
        <v>#VALUE!</v>
      </c>
      <c r="L97" s="69" t="e">
        <f t="shared" si="19"/>
        <v>#VALUE!</v>
      </c>
      <c r="M97" s="69" t="e">
        <f t="shared" si="19"/>
        <v>#VALUE!</v>
      </c>
      <c r="N97" s="69" t="e">
        <f t="shared" si="19"/>
        <v>#VALUE!</v>
      </c>
      <c r="O97" s="69" t="e">
        <f t="shared" si="19"/>
        <v>#VALUE!</v>
      </c>
      <c r="P97" s="69" t="e">
        <f t="shared" si="19"/>
        <v>#VALUE!</v>
      </c>
      <c r="Q97" s="69" t="e">
        <f t="shared" si="19"/>
        <v>#VALUE!</v>
      </c>
      <c r="R97" s="69" t="e">
        <f t="shared" si="19"/>
        <v>#VALUE!</v>
      </c>
      <c r="S97" s="69" t="e">
        <f t="shared" si="19"/>
        <v>#VALUE!</v>
      </c>
      <c r="T97" s="69" t="e">
        <f t="shared" si="19"/>
        <v>#VALUE!</v>
      </c>
      <c r="U97" s="69" t="e">
        <f t="shared" si="19"/>
        <v>#VALUE!</v>
      </c>
      <c r="V97" s="69" t="e">
        <f t="shared" si="19"/>
        <v>#VALUE!</v>
      </c>
      <c r="W97" s="69" t="e">
        <f t="shared" si="19"/>
        <v>#VALUE!</v>
      </c>
      <c r="X97" s="69" t="e">
        <f t="shared" si="19"/>
        <v>#VALUE!</v>
      </c>
      <c r="Y97" s="69" t="e">
        <f t="shared" si="19"/>
        <v>#VALUE!</v>
      </c>
      <c r="Z97" s="69" t="e">
        <f t="shared" si="19"/>
        <v>#VALUE!</v>
      </c>
      <c r="AA97" s="69" t="e">
        <f t="shared" si="19"/>
        <v>#VALUE!</v>
      </c>
      <c r="AB97" s="69" t="e">
        <f t="shared" si="19"/>
        <v>#VALUE!</v>
      </c>
      <c r="AC97" s="69" t="e">
        <f t="shared" si="19"/>
        <v>#VALUE!</v>
      </c>
      <c r="AD97" s="69" t="e">
        <f t="shared" si="19"/>
        <v>#VALUE!</v>
      </c>
      <c r="AE97" s="69" t="e">
        <f t="shared" si="19"/>
        <v>#VALUE!</v>
      </c>
      <c r="AF97" s="69" t="e">
        <f t="shared" si="19"/>
        <v>#VALUE!</v>
      </c>
      <c r="AG97" s="69" t="e">
        <f t="shared" si="19"/>
        <v>#VALUE!</v>
      </c>
      <c r="AH97" s="69" t="e">
        <f t="shared" si="19"/>
        <v>#VALUE!</v>
      </c>
      <c r="AI97" s="69" t="e">
        <f t="shared" si="19"/>
        <v>#VALUE!</v>
      </c>
      <c r="AJ97" s="69" t="e">
        <f t="shared" si="19"/>
        <v>#VALUE!</v>
      </c>
      <c r="AK97" s="69" t="e">
        <f t="shared" ref="AK97:BM97" si="20">SUM(AK77:AK92)-SUM(AK95:AK96)</f>
        <v>#VALUE!</v>
      </c>
      <c r="AL97" s="69" t="e">
        <f t="shared" si="20"/>
        <v>#VALUE!</v>
      </c>
      <c r="AM97" s="69" t="e">
        <f t="shared" si="20"/>
        <v>#VALUE!</v>
      </c>
      <c r="AN97" s="69" t="e">
        <f t="shared" si="20"/>
        <v>#VALUE!</v>
      </c>
      <c r="AO97" s="69" t="e">
        <f t="shared" si="20"/>
        <v>#VALUE!</v>
      </c>
      <c r="AP97" s="69" t="e">
        <f t="shared" si="20"/>
        <v>#VALUE!</v>
      </c>
      <c r="AQ97" s="69" t="e">
        <f t="shared" si="20"/>
        <v>#VALUE!</v>
      </c>
      <c r="AR97" s="69" t="e">
        <f t="shared" si="20"/>
        <v>#VALUE!</v>
      </c>
      <c r="AS97" s="69" t="e">
        <f t="shared" si="20"/>
        <v>#VALUE!</v>
      </c>
      <c r="AT97" s="69" t="e">
        <f t="shared" si="20"/>
        <v>#VALUE!</v>
      </c>
      <c r="AU97" s="69" t="e">
        <f t="shared" si="20"/>
        <v>#VALUE!</v>
      </c>
      <c r="AV97" s="69" t="e">
        <f t="shared" si="20"/>
        <v>#VALUE!</v>
      </c>
      <c r="AW97" s="69" t="e">
        <f t="shared" si="20"/>
        <v>#VALUE!</v>
      </c>
      <c r="AX97" s="69" t="e">
        <f t="shared" si="20"/>
        <v>#VALUE!</v>
      </c>
      <c r="AY97" s="69" t="e">
        <f t="shared" si="20"/>
        <v>#VALUE!</v>
      </c>
      <c r="AZ97" s="69" t="e">
        <f t="shared" si="20"/>
        <v>#VALUE!</v>
      </c>
      <c r="BA97" s="69" t="e">
        <f t="shared" si="20"/>
        <v>#VALUE!</v>
      </c>
      <c r="BB97" s="69" t="e">
        <f t="shared" si="20"/>
        <v>#VALUE!</v>
      </c>
      <c r="BC97" s="69" t="e">
        <f t="shared" si="20"/>
        <v>#VALUE!</v>
      </c>
      <c r="BD97" s="69" t="e">
        <f t="shared" si="20"/>
        <v>#VALUE!</v>
      </c>
      <c r="BE97" s="69" t="e">
        <f t="shared" si="20"/>
        <v>#VALUE!</v>
      </c>
      <c r="BF97" s="69" t="e">
        <f t="shared" si="20"/>
        <v>#VALUE!</v>
      </c>
      <c r="BG97" s="69" t="e">
        <f t="shared" si="20"/>
        <v>#VALUE!</v>
      </c>
      <c r="BH97" s="69" t="e">
        <f t="shared" si="20"/>
        <v>#VALUE!</v>
      </c>
      <c r="BI97" s="69" t="e">
        <f t="shared" si="20"/>
        <v>#VALUE!</v>
      </c>
      <c r="BJ97" s="69" t="e">
        <f t="shared" si="20"/>
        <v>#VALUE!</v>
      </c>
      <c r="BK97" s="69" t="e">
        <f t="shared" si="20"/>
        <v>#VALUE!</v>
      </c>
      <c r="BL97" s="69" t="e">
        <f t="shared" si="20"/>
        <v>#VALUE!</v>
      </c>
      <c r="BM97" s="69" t="e">
        <f t="shared" si="20"/>
        <v>#VALUE!</v>
      </c>
    </row>
    <row r="99" spans="1:66" ht="15" customHeight="1" thickBot="1"/>
    <row r="100" spans="1:66" ht="14.65" thickBot="1">
      <c r="A100" s="158">
        <v>4</v>
      </c>
      <c r="B100" s="102" t="s">
        <v>245</v>
      </c>
    </row>
    <row r="101" spans="1:66" ht="15" customHeight="1" thickBot="1">
      <c r="B101" s="101" t="s">
        <v>246</v>
      </c>
    </row>
    <row r="102" spans="1:66" s="98" customFormat="1" ht="14.25">
      <c r="A102" s="97"/>
      <c r="B102" s="100"/>
      <c r="C102" s="100"/>
      <c r="D102" s="100"/>
      <c r="E102" s="99" t="s">
        <v>247</v>
      </c>
      <c r="F102" s="99" t="s">
        <v>248</v>
      </c>
      <c r="G102" s="99" t="s">
        <v>249</v>
      </c>
      <c r="H102" s="99" t="s">
        <v>250</v>
      </c>
      <c r="I102" s="99" t="s">
        <v>251</v>
      </c>
      <c r="J102" s="99" t="s">
        <v>252</v>
      </c>
      <c r="K102" s="99" t="s">
        <v>253</v>
      </c>
      <c r="L102" s="99" t="s">
        <v>254</v>
      </c>
      <c r="M102" s="99" t="s">
        <v>255</v>
      </c>
      <c r="N102" s="99" t="s">
        <v>256</v>
      </c>
      <c r="O102" s="99" t="s">
        <v>257</v>
      </c>
      <c r="P102" s="99" t="s">
        <v>258</v>
      </c>
      <c r="Q102" s="99" t="s">
        <v>259</v>
      </c>
      <c r="R102" s="99" t="s">
        <v>260</v>
      </c>
      <c r="S102" s="99" t="s">
        <v>261</v>
      </c>
      <c r="T102" s="99" t="s">
        <v>262</v>
      </c>
      <c r="U102" s="99" t="s">
        <v>263</v>
      </c>
      <c r="V102" s="99" t="s">
        <v>264</v>
      </c>
      <c r="W102" s="99" t="s">
        <v>265</v>
      </c>
      <c r="X102" s="99" t="s">
        <v>266</v>
      </c>
      <c r="Y102" s="99" t="s">
        <v>267</v>
      </c>
      <c r="Z102" s="99" t="s">
        <v>268</v>
      </c>
      <c r="AA102" s="99" t="s">
        <v>269</v>
      </c>
      <c r="AB102" s="99" t="s">
        <v>270</v>
      </c>
      <c r="AC102" s="99" t="s">
        <v>271</v>
      </c>
      <c r="AD102" s="99" t="s">
        <v>272</v>
      </c>
      <c r="AE102" s="99" t="s">
        <v>273</v>
      </c>
      <c r="AF102" s="99" t="s">
        <v>274</v>
      </c>
      <c r="AG102" s="99" t="s">
        <v>275</v>
      </c>
      <c r="AH102" s="99" t="s">
        <v>276</v>
      </c>
      <c r="AI102" s="99" t="s">
        <v>277</v>
      </c>
      <c r="AJ102" s="99" t="s">
        <v>278</v>
      </c>
      <c r="AK102" s="99" t="s">
        <v>279</v>
      </c>
      <c r="AL102" s="99" t="s">
        <v>280</v>
      </c>
      <c r="AM102" s="99" t="s">
        <v>281</v>
      </c>
      <c r="AN102" s="99" t="s">
        <v>282</v>
      </c>
      <c r="AO102" s="99" t="s">
        <v>283</v>
      </c>
      <c r="AP102" s="99" t="s">
        <v>284</v>
      </c>
      <c r="AQ102" s="99" t="s">
        <v>285</v>
      </c>
      <c r="AR102" s="99" t="s">
        <v>286</v>
      </c>
      <c r="AS102" s="99" t="s">
        <v>287</v>
      </c>
      <c r="AT102" s="99" t="s">
        <v>288</v>
      </c>
      <c r="AU102" s="99" t="s">
        <v>289</v>
      </c>
      <c r="AV102" s="99" t="s">
        <v>290</v>
      </c>
      <c r="AW102" s="99" t="s">
        <v>291</v>
      </c>
      <c r="AX102" s="99" t="s">
        <v>292</v>
      </c>
      <c r="AY102" s="99" t="s">
        <v>293</v>
      </c>
      <c r="AZ102" s="99" t="s">
        <v>294</v>
      </c>
      <c r="BA102" s="99" t="s">
        <v>295</v>
      </c>
      <c r="BB102" s="99" t="s">
        <v>296</v>
      </c>
      <c r="BC102" s="99" t="s">
        <v>297</v>
      </c>
      <c r="BD102" s="99" t="s">
        <v>298</v>
      </c>
      <c r="BE102" s="99" t="s">
        <v>299</v>
      </c>
      <c r="BF102" s="99" t="s">
        <v>300</v>
      </c>
      <c r="BG102" s="99" t="s">
        <v>301</v>
      </c>
      <c r="BH102" s="99" t="s">
        <v>302</v>
      </c>
      <c r="BI102" s="99" t="s">
        <v>303</v>
      </c>
      <c r="BJ102" s="99" t="s">
        <v>304</v>
      </c>
      <c r="BK102" s="99" t="s">
        <v>305</v>
      </c>
      <c r="BL102" s="99" t="s">
        <v>306</v>
      </c>
      <c r="BM102" s="99" t="s">
        <v>307</v>
      </c>
    </row>
    <row r="103" spans="1:66" s="93" customFormat="1" ht="15" customHeight="1">
      <c r="A103" s="97"/>
      <c r="B103" s="96" t="s">
        <v>308</v>
      </c>
      <c r="C103" s="96"/>
      <c r="D103" s="96"/>
      <c r="E103" s="95" t="str">
        <f>B101</f>
        <v>Select first period spend was committed</v>
      </c>
      <c r="F103" s="95" t="str">
        <f t="shared" ref="F103:AK103" si="21">IFERROR(EDATE(E103, 1), "Populate Start Date")</f>
        <v>Populate Start Date</v>
      </c>
      <c r="G103" s="95" t="str">
        <f t="shared" si="21"/>
        <v>Populate Start Date</v>
      </c>
      <c r="H103" s="95" t="str">
        <f t="shared" si="21"/>
        <v>Populate Start Date</v>
      </c>
      <c r="I103" s="95" t="str">
        <f t="shared" si="21"/>
        <v>Populate Start Date</v>
      </c>
      <c r="J103" s="95" t="str">
        <f t="shared" si="21"/>
        <v>Populate Start Date</v>
      </c>
      <c r="K103" s="95" t="str">
        <f t="shared" si="21"/>
        <v>Populate Start Date</v>
      </c>
      <c r="L103" s="95" t="str">
        <f t="shared" si="21"/>
        <v>Populate Start Date</v>
      </c>
      <c r="M103" s="95" t="str">
        <f t="shared" si="21"/>
        <v>Populate Start Date</v>
      </c>
      <c r="N103" s="95" t="str">
        <f t="shared" si="21"/>
        <v>Populate Start Date</v>
      </c>
      <c r="O103" s="95" t="str">
        <f t="shared" si="21"/>
        <v>Populate Start Date</v>
      </c>
      <c r="P103" s="95" t="str">
        <f t="shared" si="21"/>
        <v>Populate Start Date</v>
      </c>
      <c r="Q103" s="95" t="str">
        <f t="shared" si="21"/>
        <v>Populate Start Date</v>
      </c>
      <c r="R103" s="95" t="str">
        <f t="shared" si="21"/>
        <v>Populate Start Date</v>
      </c>
      <c r="S103" s="95" t="str">
        <f t="shared" si="21"/>
        <v>Populate Start Date</v>
      </c>
      <c r="T103" s="95" t="str">
        <f t="shared" si="21"/>
        <v>Populate Start Date</v>
      </c>
      <c r="U103" s="95" t="str">
        <f t="shared" si="21"/>
        <v>Populate Start Date</v>
      </c>
      <c r="V103" s="95" t="str">
        <f t="shared" si="21"/>
        <v>Populate Start Date</v>
      </c>
      <c r="W103" s="95" t="str">
        <f t="shared" si="21"/>
        <v>Populate Start Date</v>
      </c>
      <c r="X103" s="95" t="str">
        <f t="shared" si="21"/>
        <v>Populate Start Date</v>
      </c>
      <c r="Y103" s="95" t="str">
        <f t="shared" si="21"/>
        <v>Populate Start Date</v>
      </c>
      <c r="Z103" s="95" t="str">
        <f t="shared" si="21"/>
        <v>Populate Start Date</v>
      </c>
      <c r="AA103" s="95" t="str">
        <f t="shared" si="21"/>
        <v>Populate Start Date</v>
      </c>
      <c r="AB103" s="95" t="str">
        <f t="shared" si="21"/>
        <v>Populate Start Date</v>
      </c>
      <c r="AC103" s="95" t="str">
        <f t="shared" si="21"/>
        <v>Populate Start Date</v>
      </c>
      <c r="AD103" s="95" t="str">
        <f t="shared" si="21"/>
        <v>Populate Start Date</v>
      </c>
      <c r="AE103" s="95" t="str">
        <f t="shared" si="21"/>
        <v>Populate Start Date</v>
      </c>
      <c r="AF103" s="95" t="str">
        <f t="shared" si="21"/>
        <v>Populate Start Date</v>
      </c>
      <c r="AG103" s="95" t="str">
        <f t="shared" si="21"/>
        <v>Populate Start Date</v>
      </c>
      <c r="AH103" s="95" t="str">
        <f t="shared" si="21"/>
        <v>Populate Start Date</v>
      </c>
      <c r="AI103" s="95" t="str">
        <f t="shared" si="21"/>
        <v>Populate Start Date</v>
      </c>
      <c r="AJ103" s="95" t="str">
        <f t="shared" si="21"/>
        <v>Populate Start Date</v>
      </c>
      <c r="AK103" s="95" t="str">
        <f t="shared" si="21"/>
        <v>Populate Start Date</v>
      </c>
      <c r="AL103" s="95" t="str">
        <f t="shared" ref="AL103:BL103" si="22">IFERROR(EDATE(AK103, 1), "Populate Start Date")</f>
        <v>Populate Start Date</v>
      </c>
      <c r="AM103" s="95" t="str">
        <f t="shared" si="22"/>
        <v>Populate Start Date</v>
      </c>
      <c r="AN103" s="95" t="str">
        <f t="shared" si="22"/>
        <v>Populate Start Date</v>
      </c>
      <c r="AO103" s="95" t="str">
        <f t="shared" si="22"/>
        <v>Populate Start Date</v>
      </c>
      <c r="AP103" s="95" t="str">
        <f t="shared" si="22"/>
        <v>Populate Start Date</v>
      </c>
      <c r="AQ103" s="95" t="str">
        <f t="shared" si="22"/>
        <v>Populate Start Date</v>
      </c>
      <c r="AR103" s="95" t="str">
        <f t="shared" si="22"/>
        <v>Populate Start Date</v>
      </c>
      <c r="AS103" s="95" t="str">
        <f t="shared" si="22"/>
        <v>Populate Start Date</v>
      </c>
      <c r="AT103" s="95" t="str">
        <f t="shared" si="22"/>
        <v>Populate Start Date</v>
      </c>
      <c r="AU103" s="95" t="str">
        <f t="shared" si="22"/>
        <v>Populate Start Date</v>
      </c>
      <c r="AV103" s="95" t="str">
        <f t="shared" si="22"/>
        <v>Populate Start Date</v>
      </c>
      <c r="AW103" s="95" t="str">
        <f t="shared" si="22"/>
        <v>Populate Start Date</v>
      </c>
      <c r="AX103" s="95" t="str">
        <f t="shared" si="22"/>
        <v>Populate Start Date</v>
      </c>
      <c r="AY103" s="95" t="str">
        <f t="shared" si="22"/>
        <v>Populate Start Date</v>
      </c>
      <c r="AZ103" s="95" t="str">
        <f t="shared" si="22"/>
        <v>Populate Start Date</v>
      </c>
      <c r="BA103" s="95" t="str">
        <f t="shared" si="22"/>
        <v>Populate Start Date</v>
      </c>
      <c r="BB103" s="95" t="str">
        <f t="shared" si="22"/>
        <v>Populate Start Date</v>
      </c>
      <c r="BC103" s="95" t="str">
        <f t="shared" si="22"/>
        <v>Populate Start Date</v>
      </c>
      <c r="BD103" s="95" t="str">
        <f t="shared" si="22"/>
        <v>Populate Start Date</v>
      </c>
      <c r="BE103" s="95" t="str">
        <f t="shared" si="22"/>
        <v>Populate Start Date</v>
      </c>
      <c r="BF103" s="95" t="str">
        <f t="shared" si="22"/>
        <v>Populate Start Date</v>
      </c>
      <c r="BG103" s="95" t="str">
        <f t="shared" si="22"/>
        <v>Populate Start Date</v>
      </c>
      <c r="BH103" s="95" t="str">
        <f t="shared" si="22"/>
        <v>Populate Start Date</v>
      </c>
      <c r="BI103" s="95" t="str">
        <f t="shared" si="22"/>
        <v>Populate Start Date</v>
      </c>
      <c r="BJ103" s="95" t="str">
        <f t="shared" si="22"/>
        <v>Populate Start Date</v>
      </c>
      <c r="BK103" s="95" t="str">
        <f t="shared" si="22"/>
        <v>Populate Start Date</v>
      </c>
      <c r="BL103" s="95" t="str">
        <f t="shared" si="22"/>
        <v>Populate Start Date</v>
      </c>
      <c r="BM103" s="95" t="s">
        <v>309</v>
      </c>
      <c r="BN103" s="94"/>
    </row>
    <row r="104" spans="1:66" ht="27" customHeight="1">
      <c r="B104" s="92" t="s">
        <v>310</v>
      </c>
      <c r="C104" s="91" t="s">
        <v>311</v>
      </c>
      <c r="D104" s="90" t="s">
        <v>312</v>
      </c>
      <c r="E104" s="89" t="s">
        <v>313</v>
      </c>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7"/>
      <c r="BM104" s="86"/>
      <c r="BN104" s="72"/>
    </row>
    <row r="105" spans="1:66" ht="14.25">
      <c r="B105" s="83" t="s">
        <v>314</v>
      </c>
      <c r="C105" s="82">
        <f t="shared" ref="C105:C120" si="23">SUM(E105:BM105)</f>
        <v>0</v>
      </c>
      <c r="D105" s="81"/>
      <c r="E105" s="84"/>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72"/>
    </row>
    <row r="106" spans="1:66" ht="14.25">
      <c r="B106" s="83" t="s">
        <v>315</v>
      </c>
      <c r="C106" s="82">
        <f t="shared" si="23"/>
        <v>0</v>
      </c>
      <c r="D106" s="81"/>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72"/>
    </row>
    <row r="107" spans="1:66" ht="14.25">
      <c r="B107" s="83" t="s">
        <v>316</v>
      </c>
      <c r="C107" s="82">
        <f t="shared" si="23"/>
        <v>0</v>
      </c>
      <c r="D107" s="81"/>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72"/>
    </row>
    <row r="108" spans="1:66" ht="14.25">
      <c r="B108" s="83" t="s">
        <v>317</v>
      </c>
      <c r="C108" s="82">
        <f t="shared" si="23"/>
        <v>0</v>
      </c>
      <c r="D108" s="81"/>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72"/>
    </row>
    <row r="109" spans="1:66" ht="14.25">
      <c r="B109" s="83" t="s">
        <v>318</v>
      </c>
      <c r="C109" s="82">
        <f t="shared" si="23"/>
        <v>0</v>
      </c>
      <c r="D109" s="81"/>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72"/>
    </row>
    <row r="110" spans="1:66" ht="14.25">
      <c r="B110" s="83" t="s">
        <v>319</v>
      </c>
      <c r="C110" s="82">
        <f t="shared" si="23"/>
        <v>0</v>
      </c>
      <c r="D110" s="81"/>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72"/>
    </row>
    <row r="111" spans="1:66" ht="14.25">
      <c r="B111" s="83" t="s">
        <v>320</v>
      </c>
      <c r="C111" s="82">
        <f t="shared" si="23"/>
        <v>0</v>
      </c>
      <c r="D111" s="81"/>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72"/>
    </row>
    <row r="112" spans="1:66" ht="14.25">
      <c r="B112" s="83" t="s">
        <v>321</v>
      </c>
      <c r="C112" s="82">
        <f t="shared" si="23"/>
        <v>0</v>
      </c>
      <c r="D112" s="81"/>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72"/>
    </row>
    <row r="113" spans="1:66" ht="14.25">
      <c r="B113" s="83" t="s">
        <v>322</v>
      </c>
      <c r="C113" s="82">
        <f t="shared" si="23"/>
        <v>0</v>
      </c>
      <c r="D113" s="81"/>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72"/>
    </row>
    <row r="114" spans="1:66" ht="14.25">
      <c r="B114" s="83" t="s">
        <v>323</v>
      </c>
      <c r="C114" s="82">
        <f t="shared" si="23"/>
        <v>0</v>
      </c>
      <c r="D114" s="81"/>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72"/>
    </row>
    <row r="115" spans="1:66" ht="14.25">
      <c r="B115" s="83" t="s">
        <v>324</v>
      </c>
      <c r="C115" s="82">
        <f t="shared" si="23"/>
        <v>0</v>
      </c>
      <c r="D115" s="81"/>
      <c r="E115" s="85"/>
      <c r="F115" s="85"/>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72"/>
    </row>
    <row r="116" spans="1:66" ht="14.25">
      <c r="B116" s="83" t="s">
        <v>325</v>
      </c>
      <c r="C116" s="82">
        <f t="shared" si="23"/>
        <v>0</v>
      </c>
      <c r="D116" s="81"/>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72"/>
    </row>
    <row r="117" spans="1:66" ht="14.25">
      <c r="B117" s="83" t="s">
        <v>326</v>
      </c>
      <c r="C117" s="82">
        <f t="shared" si="23"/>
        <v>0</v>
      </c>
      <c r="D117" s="81"/>
      <c r="E117" s="80"/>
      <c r="F117" s="80"/>
      <c r="G117" s="84"/>
      <c r="H117" s="84"/>
      <c r="I117" s="84"/>
      <c r="J117" s="80"/>
      <c r="K117" s="84"/>
      <c r="L117" s="84"/>
      <c r="M117" s="80"/>
      <c r="N117" s="84"/>
      <c r="O117" s="84"/>
      <c r="P117" s="80"/>
      <c r="Q117" s="84"/>
      <c r="R117" s="84"/>
      <c r="S117" s="80"/>
      <c r="T117" s="84"/>
      <c r="U117" s="84"/>
      <c r="V117" s="80"/>
      <c r="W117" s="84"/>
      <c r="X117" s="84"/>
      <c r="Y117" s="80"/>
      <c r="Z117" s="84"/>
      <c r="AA117" s="84"/>
      <c r="AB117" s="80"/>
      <c r="AC117" s="84"/>
      <c r="AD117" s="84"/>
      <c r="AE117" s="80"/>
      <c r="AF117" s="84"/>
      <c r="AG117" s="84"/>
      <c r="AH117" s="80"/>
      <c r="AI117" s="84"/>
      <c r="AJ117" s="84"/>
      <c r="AK117" s="80"/>
      <c r="AL117" s="84"/>
      <c r="AM117" s="84"/>
      <c r="AN117" s="80"/>
      <c r="AO117" s="84"/>
      <c r="AP117" s="84"/>
      <c r="AQ117" s="80"/>
      <c r="AR117" s="84"/>
      <c r="AS117" s="84"/>
      <c r="AT117" s="80"/>
      <c r="AU117" s="84"/>
      <c r="AV117" s="84"/>
      <c r="AW117" s="80"/>
      <c r="AX117" s="84"/>
      <c r="AY117" s="84"/>
      <c r="AZ117" s="80"/>
      <c r="BA117" s="84"/>
      <c r="BB117" s="84"/>
      <c r="BC117" s="80"/>
      <c r="BD117" s="84"/>
      <c r="BE117" s="84"/>
      <c r="BF117" s="80"/>
      <c r="BG117" s="84"/>
      <c r="BH117" s="84"/>
      <c r="BI117" s="80"/>
      <c r="BJ117" s="84"/>
      <c r="BK117" s="84"/>
      <c r="BL117" s="80"/>
      <c r="BM117" s="80"/>
      <c r="BN117" s="72"/>
    </row>
    <row r="118" spans="1:66" ht="14.25">
      <c r="B118" s="83" t="s">
        <v>327</v>
      </c>
      <c r="C118" s="82">
        <f t="shared" si="23"/>
        <v>0</v>
      </c>
      <c r="D118" s="81"/>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72"/>
    </row>
    <row r="119" spans="1:66" ht="14.25">
      <c r="B119" s="83" t="s">
        <v>328</v>
      </c>
      <c r="C119" s="82">
        <f t="shared" si="23"/>
        <v>0</v>
      </c>
      <c r="D119" s="81"/>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72"/>
    </row>
    <row r="120" spans="1:66" ht="14.25">
      <c r="B120" s="83" t="s">
        <v>329</v>
      </c>
      <c r="C120" s="82">
        <f t="shared" si="23"/>
        <v>0</v>
      </c>
      <c r="D120" s="81"/>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72"/>
    </row>
    <row r="121" spans="1:66" ht="14.25">
      <c r="B121" s="79" t="s">
        <v>330</v>
      </c>
      <c r="C121" s="78">
        <f>SUM(C105:C120)</f>
        <v>0</v>
      </c>
      <c r="D121" s="77"/>
      <c r="E121" s="76">
        <f t="shared" ref="E121:AJ121" si="24">SUM(E105:E120)</f>
        <v>0</v>
      </c>
      <c r="F121" s="76">
        <f t="shared" si="24"/>
        <v>0</v>
      </c>
      <c r="G121" s="76">
        <f t="shared" si="24"/>
        <v>0</v>
      </c>
      <c r="H121" s="76">
        <f t="shared" si="24"/>
        <v>0</v>
      </c>
      <c r="I121" s="76">
        <f t="shared" si="24"/>
        <v>0</v>
      </c>
      <c r="J121" s="76">
        <f t="shared" si="24"/>
        <v>0</v>
      </c>
      <c r="K121" s="76">
        <f t="shared" si="24"/>
        <v>0</v>
      </c>
      <c r="L121" s="76">
        <f t="shared" si="24"/>
        <v>0</v>
      </c>
      <c r="M121" s="76">
        <f t="shared" si="24"/>
        <v>0</v>
      </c>
      <c r="N121" s="76">
        <f t="shared" si="24"/>
        <v>0</v>
      </c>
      <c r="O121" s="76">
        <f t="shared" si="24"/>
        <v>0</v>
      </c>
      <c r="P121" s="76">
        <f t="shared" si="24"/>
        <v>0</v>
      </c>
      <c r="Q121" s="76">
        <f t="shared" si="24"/>
        <v>0</v>
      </c>
      <c r="R121" s="76">
        <f t="shared" si="24"/>
        <v>0</v>
      </c>
      <c r="S121" s="76">
        <f t="shared" si="24"/>
        <v>0</v>
      </c>
      <c r="T121" s="76">
        <f t="shared" si="24"/>
        <v>0</v>
      </c>
      <c r="U121" s="76">
        <f t="shared" si="24"/>
        <v>0</v>
      </c>
      <c r="V121" s="76">
        <f t="shared" si="24"/>
        <v>0</v>
      </c>
      <c r="W121" s="76">
        <f t="shared" si="24"/>
        <v>0</v>
      </c>
      <c r="X121" s="76">
        <f t="shared" si="24"/>
        <v>0</v>
      </c>
      <c r="Y121" s="76">
        <f t="shared" si="24"/>
        <v>0</v>
      </c>
      <c r="Z121" s="76">
        <f t="shared" si="24"/>
        <v>0</v>
      </c>
      <c r="AA121" s="76">
        <f t="shared" si="24"/>
        <v>0</v>
      </c>
      <c r="AB121" s="76">
        <f t="shared" si="24"/>
        <v>0</v>
      </c>
      <c r="AC121" s="76">
        <f t="shared" si="24"/>
        <v>0</v>
      </c>
      <c r="AD121" s="76">
        <f t="shared" si="24"/>
        <v>0</v>
      </c>
      <c r="AE121" s="76">
        <f t="shared" si="24"/>
        <v>0</v>
      </c>
      <c r="AF121" s="76">
        <f t="shared" si="24"/>
        <v>0</v>
      </c>
      <c r="AG121" s="76">
        <f t="shared" si="24"/>
        <v>0</v>
      </c>
      <c r="AH121" s="76">
        <f t="shared" si="24"/>
        <v>0</v>
      </c>
      <c r="AI121" s="76">
        <f t="shared" si="24"/>
        <v>0</v>
      </c>
      <c r="AJ121" s="76">
        <f t="shared" si="24"/>
        <v>0</v>
      </c>
      <c r="AK121" s="76">
        <f t="shared" ref="AK121:BM121" si="25">SUM(AK105:AK120)</f>
        <v>0</v>
      </c>
      <c r="AL121" s="76">
        <f t="shared" si="25"/>
        <v>0</v>
      </c>
      <c r="AM121" s="76">
        <f t="shared" si="25"/>
        <v>0</v>
      </c>
      <c r="AN121" s="76">
        <f t="shared" si="25"/>
        <v>0</v>
      </c>
      <c r="AO121" s="76">
        <f t="shared" si="25"/>
        <v>0</v>
      </c>
      <c r="AP121" s="76">
        <f t="shared" si="25"/>
        <v>0</v>
      </c>
      <c r="AQ121" s="76">
        <f t="shared" si="25"/>
        <v>0</v>
      </c>
      <c r="AR121" s="76">
        <f t="shared" si="25"/>
        <v>0</v>
      </c>
      <c r="AS121" s="76">
        <f t="shared" si="25"/>
        <v>0</v>
      </c>
      <c r="AT121" s="76">
        <f t="shared" si="25"/>
        <v>0</v>
      </c>
      <c r="AU121" s="76">
        <f t="shared" si="25"/>
        <v>0</v>
      </c>
      <c r="AV121" s="76">
        <f t="shared" si="25"/>
        <v>0</v>
      </c>
      <c r="AW121" s="76">
        <f t="shared" si="25"/>
        <v>0</v>
      </c>
      <c r="AX121" s="76">
        <f t="shared" si="25"/>
        <v>0</v>
      </c>
      <c r="AY121" s="76">
        <f t="shared" si="25"/>
        <v>0</v>
      </c>
      <c r="AZ121" s="76">
        <f t="shared" si="25"/>
        <v>0</v>
      </c>
      <c r="BA121" s="76">
        <f t="shared" si="25"/>
        <v>0</v>
      </c>
      <c r="BB121" s="76">
        <f t="shared" si="25"/>
        <v>0</v>
      </c>
      <c r="BC121" s="76">
        <f t="shared" si="25"/>
        <v>0</v>
      </c>
      <c r="BD121" s="76">
        <f t="shared" si="25"/>
        <v>0</v>
      </c>
      <c r="BE121" s="76">
        <f t="shared" si="25"/>
        <v>0</v>
      </c>
      <c r="BF121" s="76">
        <f t="shared" si="25"/>
        <v>0</v>
      </c>
      <c r="BG121" s="76">
        <f t="shared" si="25"/>
        <v>0</v>
      </c>
      <c r="BH121" s="76">
        <f t="shared" si="25"/>
        <v>0</v>
      </c>
      <c r="BI121" s="76">
        <f t="shared" si="25"/>
        <v>0</v>
      </c>
      <c r="BJ121" s="76">
        <f t="shared" si="25"/>
        <v>0</v>
      </c>
      <c r="BK121" s="76">
        <f t="shared" si="25"/>
        <v>0</v>
      </c>
      <c r="BL121" s="76">
        <f t="shared" si="25"/>
        <v>0</v>
      </c>
      <c r="BM121" s="76">
        <f t="shared" si="25"/>
        <v>0</v>
      </c>
      <c r="BN121" s="72"/>
    </row>
    <row r="122" spans="1:66" ht="14.25">
      <c r="B122" s="75"/>
      <c r="C122" s="74"/>
      <c r="D122" s="73"/>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row>
    <row r="123" spans="1:66" s="68" customFormat="1" ht="14.25" hidden="1">
      <c r="A123" s="71"/>
      <c r="B123" s="68" t="str">
        <f>B100&amp;" "&amp;"Assessment year - Committed"</f>
        <v>[NAME OF INVESTMENT] Assessment year - Committed</v>
      </c>
      <c r="C123" s="68" t="e">
        <f>SUM(E123:BM123)</f>
        <v>#VALUE!</v>
      </c>
      <c r="D123" s="70"/>
      <c r="E123" s="69" t="e">
        <f>IF(COUNTIF('[1]Lists (hide later)'!$L$3:$L$14, MONTH(E103)&amp;YEAR(E103))&gt;0, SUMIF($D$105:$D$120, "Committed", E$105:E$120), "")</f>
        <v>#VALUE!</v>
      </c>
      <c r="F123" s="69" t="e">
        <f>IF(COUNTIF('[1]Lists (hide later)'!$L$3:$L$14, MONTH(F103)&amp;YEAR(F103))&gt;0, SUMIF($D$105:$D$120, "Committed", F$105:F$120), "")</f>
        <v>#VALUE!</v>
      </c>
      <c r="G123" s="69" t="e">
        <f>IF(COUNTIF('[1]Lists (hide later)'!$L$3:$L$14, MONTH(G103)&amp;YEAR(G103))&gt;0, SUMIF($D$105:$D$120, "Committed", G$105:G$120), "")</f>
        <v>#VALUE!</v>
      </c>
      <c r="H123" s="69" t="e">
        <f>IF(COUNTIF('[1]Lists (hide later)'!$L$3:$L$14, MONTH(H103)&amp;YEAR(H103))&gt;0, SUMIF($D$105:$D$120, "Committed", H$105:H$120), "")</f>
        <v>#VALUE!</v>
      </c>
      <c r="I123" s="69" t="e">
        <f>IF(COUNTIF('[1]Lists (hide later)'!$L$3:$L$14, MONTH(I103)&amp;YEAR(I103))&gt;0, SUMIF($D$105:$D$120, "Committed", I$105:I$120), "")</f>
        <v>#VALUE!</v>
      </c>
      <c r="J123" s="69" t="e">
        <f>IF(COUNTIF('[1]Lists (hide later)'!$L$3:$L$14, MONTH(J103)&amp;YEAR(J103))&gt;0, SUMIF($D$105:$D$120, "Committed", J$105:J$120), "")</f>
        <v>#VALUE!</v>
      </c>
      <c r="K123" s="69" t="e">
        <f>IF(COUNTIF('[1]Lists (hide later)'!$L$3:$L$14, MONTH(K103)&amp;YEAR(K103))&gt;0, SUMIF($D$105:$D$120, "Committed", K$105:K$120), "")</f>
        <v>#VALUE!</v>
      </c>
      <c r="L123" s="69" t="e">
        <f>IF(COUNTIF('[1]Lists (hide later)'!$L$3:$L$14, MONTH(L103)&amp;YEAR(L103))&gt;0, SUMIF($D$105:$D$120, "Committed", L$105:L$120), "")</f>
        <v>#VALUE!</v>
      </c>
      <c r="M123" s="69" t="e">
        <f>IF(COUNTIF('[1]Lists (hide later)'!$L$3:$L$14, MONTH(M103)&amp;YEAR(M103))&gt;0, SUMIF($D$105:$D$120, "Committed", M$105:M$120), "")</f>
        <v>#VALUE!</v>
      </c>
      <c r="N123" s="69" t="e">
        <f>IF(COUNTIF('[1]Lists (hide later)'!$L$3:$L$14, MONTH(N103)&amp;YEAR(N103))&gt;0, SUMIF($D$105:$D$120, "Committed", N$105:N$120), "")</f>
        <v>#VALUE!</v>
      </c>
      <c r="O123" s="69" t="e">
        <f>IF(COUNTIF('[1]Lists (hide later)'!$L$3:$L$14, MONTH(O103)&amp;YEAR(O103))&gt;0, SUMIF($D$105:$D$120, "Committed", O$105:O$120), "")</f>
        <v>#VALUE!</v>
      </c>
      <c r="P123" s="69" t="e">
        <f>IF(COUNTIF('[1]Lists (hide later)'!$L$3:$L$14, MONTH(P103)&amp;YEAR(P103))&gt;0, SUMIF($D$105:$D$120, "Committed", P$105:P$120), "")</f>
        <v>#VALUE!</v>
      </c>
      <c r="Q123" s="69" t="e">
        <f>IF(COUNTIF('[1]Lists (hide later)'!$L$3:$L$14, MONTH(Q103)&amp;YEAR(Q103))&gt;0, SUMIF($D$105:$D$120, "Committed", Q$105:Q$120), "")</f>
        <v>#VALUE!</v>
      </c>
      <c r="R123" s="69" t="e">
        <f>IF(COUNTIF('[1]Lists (hide later)'!$L$3:$L$14, MONTH(R103)&amp;YEAR(R103))&gt;0, SUMIF($D$105:$D$120, "Committed", R$105:R$120), "")</f>
        <v>#VALUE!</v>
      </c>
      <c r="S123" s="69" t="e">
        <f>IF(COUNTIF('[1]Lists (hide later)'!$L$3:$L$14, MONTH(S103)&amp;YEAR(S103))&gt;0, SUMIF($D$105:$D$120, "Committed", S$105:S$120), "")</f>
        <v>#VALUE!</v>
      </c>
      <c r="T123" s="69" t="e">
        <f>IF(COUNTIF('[1]Lists (hide later)'!$L$3:$L$14, MONTH(T103)&amp;YEAR(T103))&gt;0, SUMIF($D$105:$D$120, "Committed", T$105:T$120), "")</f>
        <v>#VALUE!</v>
      </c>
      <c r="U123" s="69" t="e">
        <f>IF(COUNTIF('[1]Lists (hide later)'!$L$3:$L$14, MONTH(U103)&amp;YEAR(U103))&gt;0, SUMIF($D$105:$D$120, "Committed", U$105:U$120), "")</f>
        <v>#VALUE!</v>
      </c>
      <c r="V123" s="69" t="e">
        <f>IF(COUNTIF('[1]Lists (hide later)'!$L$3:$L$14, MONTH(V103)&amp;YEAR(V103))&gt;0, SUMIF($D$105:$D$120, "Committed", V$105:V$120), "")</f>
        <v>#VALUE!</v>
      </c>
      <c r="W123" s="69" t="e">
        <f>IF(COUNTIF('[1]Lists (hide later)'!$L$3:$L$14, MONTH(W103)&amp;YEAR(W103))&gt;0, SUMIF($D$105:$D$120, "Committed", W$105:W$120), "")</f>
        <v>#VALUE!</v>
      </c>
      <c r="X123" s="69" t="e">
        <f>IF(COUNTIF('[1]Lists (hide later)'!$L$3:$L$14, MONTH(X103)&amp;YEAR(X103))&gt;0, SUMIF($D$105:$D$120, "Committed", X$105:X$120), "")</f>
        <v>#VALUE!</v>
      </c>
      <c r="Y123" s="69" t="e">
        <f>IF(COUNTIF('[1]Lists (hide later)'!$L$3:$L$14, MONTH(Y103)&amp;YEAR(Y103))&gt;0, SUMIF($D$105:$D$120, "Committed", Y$105:Y$120), "")</f>
        <v>#VALUE!</v>
      </c>
      <c r="Z123" s="69" t="e">
        <f>IF(COUNTIF('[1]Lists (hide later)'!$L$3:$L$14, MONTH(Z103)&amp;YEAR(Z103))&gt;0, SUMIF($D$105:$D$120, "Committed", Z$105:Z$120), "")</f>
        <v>#VALUE!</v>
      </c>
      <c r="AA123" s="69" t="e">
        <f>IF(COUNTIF('[1]Lists (hide later)'!$L$3:$L$14, MONTH(AA103)&amp;YEAR(AA103))&gt;0, SUMIF($D$105:$D$120, "Committed", AA$105:AA$120), "")</f>
        <v>#VALUE!</v>
      </c>
      <c r="AB123" s="69" t="e">
        <f>IF(COUNTIF('[1]Lists (hide later)'!$L$3:$L$14, MONTH(AB103)&amp;YEAR(AB103))&gt;0, SUMIF($D$105:$D$120, "Committed", AB$105:AB$120), "")</f>
        <v>#VALUE!</v>
      </c>
      <c r="AC123" s="69" t="e">
        <f>IF(COUNTIF('[1]Lists (hide later)'!$L$3:$L$14, MONTH(AC103)&amp;YEAR(AC103))&gt;0, SUMIF($D$105:$D$120, "Committed", AC$105:AC$120), "")</f>
        <v>#VALUE!</v>
      </c>
      <c r="AD123" s="69" t="e">
        <f>IF(COUNTIF('[1]Lists (hide later)'!$L$3:$L$14, MONTH(AD103)&amp;YEAR(AD103))&gt;0, SUMIF($D$105:$D$120, "Committed", AD$105:AD$120), "")</f>
        <v>#VALUE!</v>
      </c>
      <c r="AE123" s="69" t="e">
        <f>IF(COUNTIF('[1]Lists (hide later)'!$L$3:$L$14, MONTH(AE103)&amp;YEAR(AE103))&gt;0, SUMIF($D$105:$D$120, "Committed", AE$105:AE$120), "")</f>
        <v>#VALUE!</v>
      </c>
      <c r="AF123" s="69" t="e">
        <f>IF(COUNTIF('[1]Lists (hide later)'!$L$3:$L$14, MONTH(AF103)&amp;YEAR(AF103))&gt;0, SUMIF($D$105:$D$120, "Committed", AF$105:AF$120), "")</f>
        <v>#VALUE!</v>
      </c>
      <c r="AG123" s="69" t="e">
        <f>IF(COUNTIF('[1]Lists (hide later)'!$L$3:$L$14, MONTH(AG103)&amp;YEAR(AG103))&gt;0, SUMIF($D$105:$D$120, "Committed", AG$105:AG$120), "")</f>
        <v>#VALUE!</v>
      </c>
      <c r="AH123" s="69" t="e">
        <f>IF(COUNTIF('[1]Lists (hide later)'!$L$3:$L$14, MONTH(AH103)&amp;YEAR(AH103))&gt;0, SUMIF($D$105:$D$120, "Committed", AH$105:AH$120), "")</f>
        <v>#VALUE!</v>
      </c>
      <c r="AI123" s="69" t="e">
        <f>IF(COUNTIF('[1]Lists (hide later)'!$L$3:$L$14, MONTH(AI103)&amp;YEAR(AI103))&gt;0, SUMIF($D$105:$D$120, "Committed", AI$105:AI$120), "")</f>
        <v>#VALUE!</v>
      </c>
      <c r="AJ123" s="69" t="e">
        <f>IF(COUNTIF('[1]Lists (hide later)'!$L$3:$L$14, MONTH(AJ103)&amp;YEAR(AJ103))&gt;0, SUMIF($D$105:$D$120, "Committed", AJ$105:AJ$120), "")</f>
        <v>#VALUE!</v>
      </c>
      <c r="AK123" s="69" t="e">
        <f>IF(COUNTIF('[1]Lists (hide later)'!$L$3:$L$14, MONTH(AK103)&amp;YEAR(AK103))&gt;0, SUMIF($D$105:$D$120, "Committed", AK$105:AK$120), "")</f>
        <v>#VALUE!</v>
      </c>
      <c r="AL123" s="69" t="e">
        <f>IF(COUNTIF('[1]Lists (hide later)'!$L$3:$L$14, MONTH(AL103)&amp;YEAR(AL103))&gt;0, SUMIF($D$105:$D$120, "Committed", AL$105:AL$120), "")</f>
        <v>#VALUE!</v>
      </c>
      <c r="AM123" s="69" t="e">
        <f>IF(COUNTIF('[1]Lists (hide later)'!$L$3:$L$14, MONTH(AM103)&amp;YEAR(AM103))&gt;0, SUMIF($D$105:$D$120, "Committed", AM$105:AM$120), "")</f>
        <v>#VALUE!</v>
      </c>
      <c r="AN123" s="69" t="e">
        <f>IF(COUNTIF('[1]Lists (hide later)'!$L$3:$L$14, MONTH(AN103)&amp;YEAR(AN103))&gt;0, SUMIF($D$105:$D$120, "Committed", AN$105:AN$120), "")</f>
        <v>#VALUE!</v>
      </c>
      <c r="AO123" s="69" t="e">
        <f>IF(COUNTIF('[1]Lists (hide later)'!$L$3:$L$14, MONTH(AO103)&amp;YEAR(AO103))&gt;0, SUMIF($D$105:$D$120, "Committed", AO$105:AO$120), "")</f>
        <v>#VALUE!</v>
      </c>
      <c r="AP123" s="69" t="e">
        <f>IF(COUNTIF('[1]Lists (hide later)'!$L$3:$L$14, MONTH(AP103)&amp;YEAR(AP103))&gt;0, SUMIF($D$105:$D$120, "Committed", AP$105:AP$120), "")</f>
        <v>#VALUE!</v>
      </c>
      <c r="AQ123" s="69" t="e">
        <f>IF(COUNTIF('[1]Lists (hide later)'!$L$3:$L$14, MONTH(AQ103)&amp;YEAR(AQ103))&gt;0, SUMIF($D$105:$D$120, "Committed", AQ$105:AQ$120), "")</f>
        <v>#VALUE!</v>
      </c>
      <c r="AR123" s="69" t="e">
        <f>IF(COUNTIF('[1]Lists (hide later)'!$L$3:$L$14, MONTH(AR103)&amp;YEAR(AR103))&gt;0, SUMIF($D$105:$D$120, "Committed", AR$105:AR$120), "")</f>
        <v>#VALUE!</v>
      </c>
      <c r="AS123" s="69" t="e">
        <f>IF(COUNTIF('[1]Lists (hide later)'!$L$3:$L$14, MONTH(AS103)&amp;YEAR(AS103))&gt;0, SUMIF($D$105:$D$120, "Committed", AS$105:AS$120), "")</f>
        <v>#VALUE!</v>
      </c>
      <c r="AT123" s="69" t="e">
        <f>IF(COUNTIF('[1]Lists (hide later)'!$L$3:$L$14, MONTH(AT103)&amp;YEAR(AT103))&gt;0, SUMIF($D$105:$D$120, "Committed", AT$105:AT$120), "")</f>
        <v>#VALUE!</v>
      </c>
      <c r="AU123" s="69" t="e">
        <f>IF(COUNTIF('[1]Lists (hide later)'!$L$3:$L$14, MONTH(AU103)&amp;YEAR(AU103))&gt;0, SUMIF($D$105:$D$120, "Committed", AU$105:AU$120), "")</f>
        <v>#VALUE!</v>
      </c>
      <c r="AV123" s="69" t="e">
        <f>IF(COUNTIF('[1]Lists (hide later)'!$L$3:$L$14, MONTH(AV103)&amp;YEAR(AV103))&gt;0, SUMIF($D$105:$D$120, "Committed", AV$105:AV$120), "")</f>
        <v>#VALUE!</v>
      </c>
      <c r="AW123" s="69" t="e">
        <f>IF(COUNTIF('[1]Lists (hide later)'!$L$3:$L$14, MONTH(AW103)&amp;YEAR(AW103))&gt;0, SUMIF($D$105:$D$120, "Committed", AW$105:AW$120), "")</f>
        <v>#VALUE!</v>
      </c>
      <c r="AX123" s="69" t="e">
        <f>IF(COUNTIF('[1]Lists (hide later)'!$L$3:$L$14, MONTH(AX103)&amp;YEAR(AX103))&gt;0, SUMIF($D$105:$D$120, "Committed", AX$105:AX$120), "")</f>
        <v>#VALUE!</v>
      </c>
      <c r="AY123" s="69" t="e">
        <f>IF(COUNTIF('[1]Lists (hide later)'!$L$3:$L$14, MONTH(AY103)&amp;YEAR(AY103))&gt;0, SUMIF($D$105:$D$120, "Committed", AY$105:AY$120), "")</f>
        <v>#VALUE!</v>
      </c>
      <c r="AZ123" s="69" t="e">
        <f>IF(COUNTIF('[1]Lists (hide later)'!$L$3:$L$14, MONTH(AZ103)&amp;YEAR(AZ103))&gt;0, SUMIF($D$105:$D$120, "Committed", AZ$105:AZ$120), "")</f>
        <v>#VALUE!</v>
      </c>
      <c r="BA123" s="69" t="e">
        <f>IF(COUNTIF('[1]Lists (hide later)'!$L$3:$L$14, MONTH(BA103)&amp;YEAR(BA103))&gt;0, SUMIF($D$105:$D$120, "Committed", BA$105:BA$120), "")</f>
        <v>#VALUE!</v>
      </c>
      <c r="BB123" s="69" t="e">
        <f>IF(COUNTIF('[1]Lists (hide later)'!$L$3:$L$14, MONTH(BB103)&amp;YEAR(BB103))&gt;0, SUMIF($D$105:$D$120, "Committed", BB$105:BB$120), "")</f>
        <v>#VALUE!</v>
      </c>
      <c r="BC123" s="69" t="e">
        <f>IF(COUNTIF('[1]Lists (hide later)'!$L$3:$L$14, MONTH(BC103)&amp;YEAR(BC103))&gt;0, SUMIF($D$105:$D$120, "Committed", BC$105:BC$120), "")</f>
        <v>#VALUE!</v>
      </c>
      <c r="BD123" s="69" t="e">
        <f>IF(COUNTIF('[1]Lists (hide later)'!$L$3:$L$14, MONTH(BD103)&amp;YEAR(BD103))&gt;0, SUMIF($D$105:$D$120, "Committed", BD$105:BD$120), "")</f>
        <v>#VALUE!</v>
      </c>
      <c r="BE123" s="69" t="e">
        <f>IF(COUNTIF('[1]Lists (hide later)'!$L$3:$L$14, MONTH(BE103)&amp;YEAR(BE103))&gt;0, SUMIF($D$105:$D$120, "Committed", BE$105:BE$120), "")</f>
        <v>#VALUE!</v>
      </c>
      <c r="BF123" s="69" t="e">
        <f>IF(COUNTIF('[1]Lists (hide later)'!$L$3:$L$14, MONTH(BF103)&amp;YEAR(BF103))&gt;0, SUMIF($D$105:$D$120, "Committed", BF$105:BF$120), "")</f>
        <v>#VALUE!</v>
      </c>
      <c r="BG123" s="69" t="e">
        <f>IF(COUNTIF('[1]Lists (hide later)'!$L$3:$L$14, MONTH(BG103)&amp;YEAR(BG103))&gt;0, SUMIF($D$105:$D$120, "Committed", BG$105:BG$120), "")</f>
        <v>#VALUE!</v>
      </c>
      <c r="BH123" s="69" t="e">
        <f>IF(COUNTIF('[1]Lists (hide later)'!$L$3:$L$14, MONTH(BH103)&amp;YEAR(BH103))&gt;0, SUMIF($D$105:$D$120, "Committed", BH$105:BH$120), "")</f>
        <v>#VALUE!</v>
      </c>
      <c r="BI123" s="69" t="e">
        <f>IF(COUNTIF('[1]Lists (hide later)'!$L$3:$L$14, MONTH(BI103)&amp;YEAR(BI103))&gt;0, SUMIF($D$105:$D$120, "Committed", BI$105:BI$120), "")</f>
        <v>#VALUE!</v>
      </c>
      <c r="BJ123" s="69" t="e">
        <f>IF(COUNTIF('[1]Lists (hide later)'!$L$3:$L$14, MONTH(BJ103)&amp;YEAR(BJ103))&gt;0, SUMIF($D$105:$D$120, "Committed", BJ$105:BJ$120), "")</f>
        <v>#VALUE!</v>
      </c>
      <c r="BK123" s="69" t="e">
        <f>IF(COUNTIF('[1]Lists (hide later)'!$L$3:$L$14, MONTH(BK103)&amp;YEAR(BK103))&gt;0, SUMIF($D$105:$D$120, "Committed", BK$105:BK$120), "")</f>
        <v>#VALUE!</v>
      </c>
      <c r="BL123" s="69" t="e">
        <f>IF(COUNTIF('[1]Lists (hide later)'!$L$3:$L$14, MONTH(BL103)&amp;YEAR(BL103))&gt;0, SUMIF($D$105:$D$120, "Committed", BL$105:BL$120), "")</f>
        <v>#VALUE!</v>
      </c>
      <c r="BM123" s="69" t="e">
        <f>IF(COUNTIF('[1]Lists (hide later)'!$L$3:$L$14, MONTH(BM103)&amp;YEAR(BM103))&gt;0, SUMIF($D$105:$D$120, "Committed", BM$105:BM$120), "")</f>
        <v>#VALUE!</v>
      </c>
    </row>
    <row r="124" spans="1:66" s="68" customFormat="1" ht="15" hidden="1" customHeight="1">
      <c r="A124" s="71"/>
      <c r="B124" s="68" t="str">
        <f>B100&amp;" "&amp;"Assessment year - Forecast"</f>
        <v>[NAME OF INVESTMENT] Assessment year - Forecast</v>
      </c>
      <c r="C124" s="68" t="e">
        <f>SUM(E124:BM124)</f>
        <v>#VALUE!</v>
      </c>
      <c r="D124" s="70"/>
      <c r="E124" s="69" t="e">
        <f>IF(COUNTIF('[1]Lists (hide later)'!$L$3:$L$14, MONTH(E103)&amp;YEAR(E103))&gt;0, SUMIF($D$105:$D$120, "Forecast", E$105:E$120), "")</f>
        <v>#VALUE!</v>
      </c>
      <c r="F124" s="69" t="e">
        <f>IF(COUNTIF('[1]Lists (hide later)'!$L$3:$L$14, MONTH(F103)&amp;YEAR(F103))&gt;0, SUMIF($D$105:$D$120, "Forecast", F$105:F$120), "")</f>
        <v>#VALUE!</v>
      </c>
      <c r="G124" s="69" t="e">
        <f>IF(COUNTIF('[1]Lists (hide later)'!$L$3:$L$14, MONTH(G103)&amp;YEAR(G103))&gt;0, SUMIF($D$105:$D$120, "Forecast", G$105:G$120), "")</f>
        <v>#VALUE!</v>
      </c>
      <c r="H124" s="69" t="e">
        <f>IF(COUNTIF('[1]Lists (hide later)'!$L$3:$L$14, MONTH(H103)&amp;YEAR(H103))&gt;0, SUMIF($D$105:$D$120, "Forecast", H$105:H$120), "")</f>
        <v>#VALUE!</v>
      </c>
      <c r="I124" s="69" t="e">
        <f>IF(COUNTIF('[1]Lists (hide later)'!$L$3:$L$14, MONTH(I103)&amp;YEAR(I103))&gt;0, SUMIF($D$105:$D$120, "Forecast", I$105:I$120), "")</f>
        <v>#VALUE!</v>
      </c>
      <c r="J124" s="69" t="e">
        <f>IF(COUNTIF('[1]Lists (hide later)'!$L$3:$L$14, MONTH(J103)&amp;YEAR(J103))&gt;0, SUMIF($D$105:$D$120, "Forecast", J$105:J$120), "")</f>
        <v>#VALUE!</v>
      </c>
      <c r="K124" s="69" t="e">
        <f>IF(COUNTIF('[1]Lists (hide later)'!$L$3:$L$14, MONTH(K103)&amp;YEAR(K103))&gt;0, SUMIF($D$105:$D$120, "Forecast", K$105:K$120), "")</f>
        <v>#VALUE!</v>
      </c>
      <c r="L124" s="69" t="e">
        <f>IF(COUNTIF('[1]Lists (hide later)'!$L$3:$L$14, MONTH(L103)&amp;YEAR(L103))&gt;0, SUMIF($D$105:$D$120, "Forecast", L$105:L$120), "")</f>
        <v>#VALUE!</v>
      </c>
      <c r="M124" s="69" t="e">
        <f>IF(COUNTIF('[1]Lists (hide later)'!$L$3:$L$14, MONTH(M103)&amp;YEAR(M103))&gt;0, SUMIF($D$105:$D$120, "Forecast", M$105:M$120), "")</f>
        <v>#VALUE!</v>
      </c>
      <c r="N124" s="69" t="e">
        <f>IF(COUNTIF('[1]Lists (hide later)'!$L$3:$L$14, MONTH(N103)&amp;YEAR(N103))&gt;0, SUMIF($D$105:$D$120, "Forecast", N$105:N$120), "")</f>
        <v>#VALUE!</v>
      </c>
      <c r="O124" s="69" t="e">
        <f>IF(COUNTIF('[1]Lists (hide later)'!$L$3:$L$14, MONTH(O103)&amp;YEAR(O103))&gt;0, SUMIF($D$105:$D$120, "Forecast", O$105:O$120), "")</f>
        <v>#VALUE!</v>
      </c>
      <c r="P124" s="69" t="e">
        <f>IF(COUNTIF('[1]Lists (hide later)'!$L$3:$L$14, MONTH(P103)&amp;YEAR(P103))&gt;0, SUMIF($D$105:$D$120, "Forecast", P$105:P$120), "")</f>
        <v>#VALUE!</v>
      </c>
      <c r="Q124" s="69" t="e">
        <f>IF(COUNTIF('[1]Lists (hide later)'!$L$3:$L$14, MONTH(Q103)&amp;YEAR(Q103))&gt;0, SUMIF($D$105:$D$120, "Forecast", Q$105:Q$120), "")</f>
        <v>#VALUE!</v>
      </c>
      <c r="R124" s="69" t="e">
        <f>IF(COUNTIF('[1]Lists (hide later)'!$L$3:$L$14, MONTH(R103)&amp;YEAR(R103))&gt;0, SUMIF($D$105:$D$120, "Forecast", R$105:R$120), "")</f>
        <v>#VALUE!</v>
      </c>
      <c r="S124" s="69" t="e">
        <f>IF(COUNTIF('[1]Lists (hide later)'!$L$3:$L$14, MONTH(S103)&amp;YEAR(S103))&gt;0, SUMIF($D$105:$D$120, "Forecast", S$105:S$120), "")</f>
        <v>#VALUE!</v>
      </c>
      <c r="T124" s="69" t="e">
        <f>IF(COUNTIF('[1]Lists (hide later)'!$L$3:$L$14, MONTH(T103)&amp;YEAR(T103))&gt;0, SUMIF($D$105:$D$120, "Forecast", T$105:T$120), "")</f>
        <v>#VALUE!</v>
      </c>
      <c r="U124" s="69" t="e">
        <f>IF(COUNTIF('[1]Lists (hide later)'!$L$3:$L$14, MONTH(U103)&amp;YEAR(U103))&gt;0, SUMIF($D$105:$D$120, "Forecast", U$105:U$120), "")</f>
        <v>#VALUE!</v>
      </c>
      <c r="V124" s="69" t="e">
        <f>IF(COUNTIF('[1]Lists (hide later)'!$L$3:$L$14, MONTH(V103)&amp;YEAR(V103))&gt;0, SUMIF($D$105:$D$120, "Forecast", V$105:V$120), "")</f>
        <v>#VALUE!</v>
      </c>
      <c r="W124" s="69" t="e">
        <f>IF(COUNTIF('[1]Lists (hide later)'!$L$3:$L$14, MONTH(W103)&amp;YEAR(W103))&gt;0, SUMIF($D$105:$D$120, "Forecast", W$105:W$120), "")</f>
        <v>#VALUE!</v>
      </c>
      <c r="X124" s="69" t="e">
        <f>IF(COUNTIF('[1]Lists (hide later)'!$L$3:$L$14, MONTH(X103)&amp;YEAR(X103))&gt;0, SUMIF($D$105:$D$120, "Forecast", X$105:X$120), "")</f>
        <v>#VALUE!</v>
      </c>
      <c r="Y124" s="69" t="e">
        <f>IF(COUNTIF('[1]Lists (hide later)'!$L$3:$L$14, MONTH(Y103)&amp;YEAR(Y103))&gt;0, SUMIF($D$105:$D$120, "Forecast", Y$105:Y$120), "")</f>
        <v>#VALUE!</v>
      </c>
      <c r="Z124" s="69" t="e">
        <f>IF(COUNTIF('[1]Lists (hide later)'!$L$3:$L$14, MONTH(Z103)&amp;YEAR(Z103))&gt;0, SUMIF($D$105:$D$120, "Forecast", Z$105:Z$120), "")</f>
        <v>#VALUE!</v>
      </c>
      <c r="AA124" s="69" t="e">
        <f>IF(COUNTIF('[1]Lists (hide later)'!$L$3:$L$14, MONTH(AA103)&amp;YEAR(AA103))&gt;0, SUMIF($D$105:$D$120, "Forecast", AA$105:AA$120), "")</f>
        <v>#VALUE!</v>
      </c>
      <c r="AB124" s="69" t="e">
        <f>IF(COUNTIF('[1]Lists (hide later)'!$L$3:$L$14, MONTH(AB103)&amp;YEAR(AB103))&gt;0, SUMIF($D$105:$D$120, "Forecast", AB$105:AB$120), "")</f>
        <v>#VALUE!</v>
      </c>
      <c r="AC124" s="69" t="e">
        <f>IF(COUNTIF('[1]Lists (hide later)'!$L$3:$L$14, MONTH(AC103)&amp;YEAR(AC103))&gt;0, SUMIF($D$105:$D$120, "Forecast", AC$105:AC$120), "")</f>
        <v>#VALUE!</v>
      </c>
      <c r="AD124" s="69" t="e">
        <f>IF(COUNTIF('[1]Lists (hide later)'!$L$3:$L$14, MONTH(AD103)&amp;YEAR(AD103))&gt;0, SUMIF($D$105:$D$120, "Forecast", AD$105:AD$120), "")</f>
        <v>#VALUE!</v>
      </c>
      <c r="AE124" s="69" t="e">
        <f>IF(COUNTIF('[1]Lists (hide later)'!$L$3:$L$14, MONTH(AE103)&amp;YEAR(AE103))&gt;0, SUMIF($D$105:$D$120, "Forecast", AE$105:AE$120), "")</f>
        <v>#VALUE!</v>
      </c>
      <c r="AF124" s="69" t="e">
        <f>IF(COUNTIF('[1]Lists (hide later)'!$L$3:$L$14, MONTH(AF103)&amp;YEAR(AF103))&gt;0, SUMIF($D$105:$D$120, "Forecast", AF$105:AF$120), "")</f>
        <v>#VALUE!</v>
      </c>
      <c r="AG124" s="69" t="e">
        <f>IF(COUNTIF('[1]Lists (hide later)'!$L$3:$L$14, MONTH(AG103)&amp;YEAR(AG103))&gt;0, SUMIF($D$105:$D$120, "Forecast", AG$105:AG$120), "")</f>
        <v>#VALUE!</v>
      </c>
      <c r="AH124" s="69" t="e">
        <f>IF(COUNTIF('[1]Lists (hide later)'!$L$3:$L$14, MONTH(AH103)&amp;YEAR(AH103))&gt;0, SUMIF($D$105:$D$120, "Forecast", AH$105:AH$120), "")</f>
        <v>#VALUE!</v>
      </c>
      <c r="AI124" s="69" t="e">
        <f>IF(COUNTIF('[1]Lists (hide later)'!$L$3:$L$14, MONTH(AI103)&amp;YEAR(AI103))&gt;0, SUMIF($D$105:$D$120, "Forecast", AI$105:AI$120), "")</f>
        <v>#VALUE!</v>
      </c>
      <c r="AJ124" s="69" t="e">
        <f>IF(COUNTIF('[1]Lists (hide later)'!$L$3:$L$14, MONTH(AJ103)&amp;YEAR(AJ103))&gt;0, SUMIF($D$105:$D$120, "Forecast", AJ$105:AJ$120), "")</f>
        <v>#VALUE!</v>
      </c>
      <c r="AK124" s="69" t="e">
        <f>IF(COUNTIF('[1]Lists (hide later)'!$L$3:$L$14, MONTH(AK103)&amp;YEAR(AK103))&gt;0, SUMIF($D$105:$D$120, "Forecast", AK$105:AK$120), "")</f>
        <v>#VALUE!</v>
      </c>
      <c r="AL124" s="69" t="e">
        <f>IF(COUNTIF('[1]Lists (hide later)'!$L$3:$L$14, MONTH(AL103)&amp;YEAR(AL103))&gt;0, SUMIF($D$105:$D$120, "Forecast", AL$105:AL$120), "")</f>
        <v>#VALUE!</v>
      </c>
      <c r="AM124" s="69" t="e">
        <f>IF(COUNTIF('[1]Lists (hide later)'!$L$3:$L$14, MONTH(AM103)&amp;YEAR(AM103))&gt;0, SUMIF($D$105:$D$120, "Forecast", AM$105:AM$120), "")</f>
        <v>#VALUE!</v>
      </c>
      <c r="AN124" s="69" t="e">
        <f>IF(COUNTIF('[1]Lists (hide later)'!$L$3:$L$14, MONTH(AN103)&amp;YEAR(AN103))&gt;0, SUMIF($D$105:$D$120, "Forecast", AN$105:AN$120), "")</f>
        <v>#VALUE!</v>
      </c>
      <c r="AO124" s="69" t="e">
        <f>IF(COUNTIF('[1]Lists (hide later)'!$L$3:$L$14, MONTH(AO103)&amp;YEAR(AO103))&gt;0, SUMIF($D$105:$D$120, "Forecast", AO$105:AO$120), "")</f>
        <v>#VALUE!</v>
      </c>
      <c r="AP124" s="69" t="e">
        <f>IF(COUNTIF('[1]Lists (hide later)'!$L$3:$L$14, MONTH(AP103)&amp;YEAR(AP103))&gt;0, SUMIF($D$105:$D$120, "Forecast", AP$105:AP$120), "")</f>
        <v>#VALUE!</v>
      </c>
      <c r="AQ124" s="69" t="e">
        <f>IF(COUNTIF('[1]Lists (hide later)'!$L$3:$L$14, MONTH(AQ103)&amp;YEAR(AQ103))&gt;0, SUMIF($D$105:$D$120, "Forecast", AQ$105:AQ$120), "")</f>
        <v>#VALUE!</v>
      </c>
      <c r="AR124" s="69" t="e">
        <f>IF(COUNTIF('[1]Lists (hide later)'!$L$3:$L$14, MONTH(AR103)&amp;YEAR(AR103))&gt;0, SUMIF($D$105:$D$120, "Forecast", AR$105:AR$120), "")</f>
        <v>#VALUE!</v>
      </c>
      <c r="AS124" s="69" t="e">
        <f>IF(COUNTIF('[1]Lists (hide later)'!$L$3:$L$14, MONTH(AS103)&amp;YEAR(AS103))&gt;0, SUMIF($D$105:$D$120, "Forecast", AS$105:AS$120), "")</f>
        <v>#VALUE!</v>
      </c>
      <c r="AT124" s="69" t="e">
        <f>IF(COUNTIF('[1]Lists (hide later)'!$L$3:$L$14, MONTH(AT103)&amp;YEAR(AT103))&gt;0, SUMIF($D$105:$D$120, "Forecast", AT$105:AT$120), "")</f>
        <v>#VALUE!</v>
      </c>
      <c r="AU124" s="69" t="e">
        <f>IF(COUNTIF('[1]Lists (hide later)'!$L$3:$L$14, MONTH(AU103)&amp;YEAR(AU103))&gt;0, SUMIF($D$105:$D$120, "Forecast", AU$105:AU$120), "")</f>
        <v>#VALUE!</v>
      </c>
      <c r="AV124" s="69" t="e">
        <f>IF(COUNTIF('[1]Lists (hide later)'!$L$3:$L$14, MONTH(AV103)&amp;YEAR(AV103))&gt;0, SUMIF($D$105:$D$120, "Forecast", AV$105:AV$120), "")</f>
        <v>#VALUE!</v>
      </c>
      <c r="AW124" s="69" t="e">
        <f>IF(COUNTIF('[1]Lists (hide later)'!$L$3:$L$14, MONTH(AW103)&amp;YEAR(AW103))&gt;0, SUMIF($D$105:$D$120, "Forecast", AW$105:AW$120), "")</f>
        <v>#VALUE!</v>
      </c>
      <c r="AX124" s="69" t="e">
        <f>IF(COUNTIF('[1]Lists (hide later)'!$L$3:$L$14, MONTH(AX103)&amp;YEAR(AX103))&gt;0, SUMIF($D$105:$D$120, "Forecast", AX$105:AX$120), "")</f>
        <v>#VALUE!</v>
      </c>
      <c r="AY124" s="69" t="e">
        <f>IF(COUNTIF('[1]Lists (hide later)'!$L$3:$L$14, MONTH(AY103)&amp;YEAR(AY103))&gt;0, SUMIF($D$105:$D$120, "Forecast", AY$105:AY$120), "")</f>
        <v>#VALUE!</v>
      </c>
      <c r="AZ124" s="69" t="e">
        <f>IF(COUNTIF('[1]Lists (hide later)'!$L$3:$L$14, MONTH(AZ103)&amp;YEAR(AZ103))&gt;0, SUMIF($D$105:$D$120, "Forecast", AZ$105:AZ$120), "")</f>
        <v>#VALUE!</v>
      </c>
      <c r="BA124" s="69" t="e">
        <f>IF(COUNTIF('[1]Lists (hide later)'!$L$3:$L$14, MONTH(BA103)&amp;YEAR(BA103))&gt;0, SUMIF($D$105:$D$120, "Forecast", BA$105:BA$120), "")</f>
        <v>#VALUE!</v>
      </c>
      <c r="BB124" s="69" t="e">
        <f>IF(COUNTIF('[1]Lists (hide later)'!$L$3:$L$14, MONTH(BB103)&amp;YEAR(BB103))&gt;0, SUMIF($D$105:$D$120, "Forecast", BB$105:BB$120), "")</f>
        <v>#VALUE!</v>
      </c>
      <c r="BC124" s="69" t="e">
        <f>IF(COUNTIF('[1]Lists (hide later)'!$L$3:$L$14, MONTH(BC103)&amp;YEAR(BC103))&gt;0, SUMIF($D$105:$D$120, "Forecast", BC$105:BC$120), "")</f>
        <v>#VALUE!</v>
      </c>
      <c r="BD124" s="69" t="e">
        <f>IF(COUNTIF('[1]Lists (hide later)'!$L$3:$L$14, MONTH(BD103)&amp;YEAR(BD103))&gt;0, SUMIF($D$105:$D$120, "Forecast", BD$105:BD$120), "")</f>
        <v>#VALUE!</v>
      </c>
      <c r="BE124" s="69" t="e">
        <f>IF(COUNTIF('[1]Lists (hide later)'!$L$3:$L$14, MONTH(BE103)&amp;YEAR(BE103))&gt;0, SUMIF($D$105:$D$120, "Forecast", BE$105:BE$120), "")</f>
        <v>#VALUE!</v>
      </c>
      <c r="BF124" s="69" t="e">
        <f>IF(COUNTIF('[1]Lists (hide later)'!$L$3:$L$14, MONTH(BF103)&amp;YEAR(BF103))&gt;0, SUMIF($D$105:$D$120, "Forecast", BF$105:BF$120), "")</f>
        <v>#VALUE!</v>
      </c>
      <c r="BG124" s="69" t="e">
        <f>IF(COUNTIF('[1]Lists (hide later)'!$L$3:$L$14, MONTH(BG103)&amp;YEAR(BG103))&gt;0, SUMIF($D$105:$D$120, "Forecast", BG$105:BG$120), "")</f>
        <v>#VALUE!</v>
      </c>
      <c r="BH124" s="69" t="e">
        <f>IF(COUNTIF('[1]Lists (hide later)'!$L$3:$L$14, MONTH(BH103)&amp;YEAR(BH103))&gt;0, SUMIF($D$105:$D$120, "Forecast", BH$105:BH$120), "")</f>
        <v>#VALUE!</v>
      </c>
      <c r="BI124" s="69" t="e">
        <f>IF(COUNTIF('[1]Lists (hide later)'!$L$3:$L$14, MONTH(BI103)&amp;YEAR(BI103))&gt;0, SUMIF($D$105:$D$120, "Forecast", BI$105:BI$120), "")</f>
        <v>#VALUE!</v>
      </c>
      <c r="BJ124" s="69" t="e">
        <f>IF(COUNTIF('[1]Lists (hide later)'!$L$3:$L$14, MONTH(BJ103)&amp;YEAR(BJ103))&gt;0, SUMIF($D$105:$D$120, "Forecast", BJ$105:BJ$120), "")</f>
        <v>#VALUE!</v>
      </c>
      <c r="BK124" s="69" t="e">
        <f>IF(COUNTIF('[1]Lists (hide later)'!$L$3:$L$14, MONTH(BK103)&amp;YEAR(BK103))&gt;0, SUMIF($D$105:$D$120, "Forecast", BK$105:BK$120), "")</f>
        <v>#VALUE!</v>
      </c>
      <c r="BL124" s="69" t="e">
        <f>IF(COUNTIF('[1]Lists (hide later)'!$L$3:$L$14, MONTH(BL103)&amp;YEAR(BL103))&gt;0, SUMIF($D$105:$D$120, "Forecast", BL$105:BL$120), "")</f>
        <v>#VALUE!</v>
      </c>
      <c r="BM124" s="69" t="e">
        <f>IF(COUNTIF('[1]Lists (hide later)'!$L$3:$L$14, MONTH(BM103)&amp;YEAR(BM103))&gt;0, SUMIF($D$105:$D$120, "Forecast", BM$105:BM$120), "")</f>
        <v>#VALUE!</v>
      </c>
    </row>
    <row r="125" spans="1:66" s="68" customFormat="1" ht="14.25" hidden="1">
      <c r="A125" s="71"/>
      <c r="B125" s="68" t="str">
        <f>B100&amp;" "&amp;"Check"</f>
        <v>[NAME OF INVESTMENT] Check</v>
      </c>
      <c r="C125" s="68" t="e">
        <f>SUM(E125:BM125)</f>
        <v>#VALUE!</v>
      </c>
      <c r="D125" s="70"/>
      <c r="E125" s="69" t="e">
        <f t="shared" ref="E125:AJ125" si="26">SUM(E105:E120)-SUM(E123:E124)</f>
        <v>#VALUE!</v>
      </c>
      <c r="F125" s="69" t="e">
        <f t="shared" si="26"/>
        <v>#VALUE!</v>
      </c>
      <c r="G125" s="69" t="e">
        <f t="shared" si="26"/>
        <v>#VALUE!</v>
      </c>
      <c r="H125" s="69" t="e">
        <f t="shared" si="26"/>
        <v>#VALUE!</v>
      </c>
      <c r="I125" s="69" t="e">
        <f t="shared" si="26"/>
        <v>#VALUE!</v>
      </c>
      <c r="J125" s="69" t="e">
        <f t="shared" si="26"/>
        <v>#VALUE!</v>
      </c>
      <c r="K125" s="69" t="e">
        <f t="shared" si="26"/>
        <v>#VALUE!</v>
      </c>
      <c r="L125" s="69" t="e">
        <f t="shared" si="26"/>
        <v>#VALUE!</v>
      </c>
      <c r="M125" s="69" t="e">
        <f t="shared" si="26"/>
        <v>#VALUE!</v>
      </c>
      <c r="N125" s="69" t="e">
        <f t="shared" si="26"/>
        <v>#VALUE!</v>
      </c>
      <c r="O125" s="69" t="e">
        <f t="shared" si="26"/>
        <v>#VALUE!</v>
      </c>
      <c r="P125" s="69" t="e">
        <f t="shared" si="26"/>
        <v>#VALUE!</v>
      </c>
      <c r="Q125" s="69" t="e">
        <f t="shared" si="26"/>
        <v>#VALUE!</v>
      </c>
      <c r="R125" s="69" t="e">
        <f t="shared" si="26"/>
        <v>#VALUE!</v>
      </c>
      <c r="S125" s="69" t="e">
        <f t="shared" si="26"/>
        <v>#VALUE!</v>
      </c>
      <c r="T125" s="69" t="e">
        <f t="shared" si="26"/>
        <v>#VALUE!</v>
      </c>
      <c r="U125" s="69" t="e">
        <f t="shared" si="26"/>
        <v>#VALUE!</v>
      </c>
      <c r="V125" s="69" t="e">
        <f t="shared" si="26"/>
        <v>#VALUE!</v>
      </c>
      <c r="W125" s="69" t="e">
        <f t="shared" si="26"/>
        <v>#VALUE!</v>
      </c>
      <c r="X125" s="69" t="e">
        <f t="shared" si="26"/>
        <v>#VALUE!</v>
      </c>
      <c r="Y125" s="69" t="e">
        <f t="shared" si="26"/>
        <v>#VALUE!</v>
      </c>
      <c r="Z125" s="69" t="e">
        <f t="shared" si="26"/>
        <v>#VALUE!</v>
      </c>
      <c r="AA125" s="69" t="e">
        <f t="shared" si="26"/>
        <v>#VALUE!</v>
      </c>
      <c r="AB125" s="69" t="e">
        <f t="shared" si="26"/>
        <v>#VALUE!</v>
      </c>
      <c r="AC125" s="69" t="e">
        <f t="shared" si="26"/>
        <v>#VALUE!</v>
      </c>
      <c r="AD125" s="69" t="e">
        <f t="shared" si="26"/>
        <v>#VALUE!</v>
      </c>
      <c r="AE125" s="69" t="e">
        <f t="shared" si="26"/>
        <v>#VALUE!</v>
      </c>
      <c r="AF125" s="69" t="e">
        <f t="shared" si="26"/>
        <v>#VALUE!</v>
      </c>
      <c r="AG125" s="69" t="e">
        <f t="shared" si="26"/>
        <v>#VALUE!</v>
      </c>
      <c r="AH125" s="69" t="e">
        <f t="shared" si="26"/>
        <v>#VALUE!</v>
      </c>
      <c r="AI125" s="69" t="e">
        <f t="shared" si="26"/>
        <v>#VALUE!</v>
      </c>
      <c r="AJ125" s="69" t="e">
        <f t="shared" si="26"/>
        <v>#VALUE!</v>
      </c>
      <c r="AK125" s="69" t="e">
        <f t="shared" ref="AK125:BM125" si="27">SUM(AK105:AK120)-SUM(AK123:AK124)</f>
        <v>#VALUE!</v>
      </c>
      <c r="AL125" s="69" t="e">
        <f t="shared" si="27"/>
        <v>#VALUE!</v>
      </c>
      <c r="AM125" s="69" t="e">
        <f t="shared" si="27"/>
        <v>#VALUE!</v>
      </c>
      <c r="AN125" s="69" t="e">
        <f t="shared" si="27"/>
        <v>#VALUE!</v>
      </c>
      <c r="AO125" s="69" t="e">
        <f t="shared" si="27"/>
        <v>#VALUE!</v>
      </c>
      <c r="AP125" s="69" t="e">
        <f t="shared" si="27"/>
        <v>#VALUE!</v>
      </c>
      <c r="AQ125" s="69" t="e">
        <f t="shared" si="27"/>
        <v>#VALUE!</v>
      </c>
      <c r="AR125" s="69" t="e">
        <f t="shared" si="27"/>
        <v>#VALUE!</v>
      </c>
      <c r="AS125" s="69" t="e">
        <f t="shared" si="27"/>
        <v>#VALUE!</v>
      </c>
      <c r="AT125" s="69" t="e">
        <f t="shared" si="27"/>
        <v>#VALUE!</v>
      </c>
      <c r="AU125" s="69" t="e">
        <f t="shared" si="27"/>
        <v>#VALUE!</v>
      </c>
      <c r="AV125" s="69" t="e">
        <f t="shared" si="27"/>
        <v>#VALUE!</v>
      </c>
      <c r="AW125" s="69" t="e">
        <f t="shared" si="27"/>
        <v>#VALUE!</v>
      </c>
      <c r="AX125" s="69" t="e">
        <f t="shared" si="27"/>
        <v>#VALUE!</v>
      </c>
      <c r="AY125" s="69" t="e">
        <f t="shared" si="27"/>
        <v>#VALUE!</v>
      </c>
      <c r="AZ125" s="69" t="e">
        <f t="shared" si="27"/>
        <v>#VALUE!</v>
      </c>
      <c r="BA125" s="69" t="e">
        <f t="shared" si="27"/>
        <v>#VALUE!</v>
      </c>
      <c r="BB125" s="69" t="e">
        <f t="shared" si="27"/>
        <v>#VALUE!</v>
      </c>
      <c r="BC125" s="69" t="e">
        <f t="shared" si="27"/>
        <v>#VALUE!</v>
      </c>
      <c r="BD125" s="69" t="e">
        <f t="shared" si="27"/>
        <v>#VALUE!</v>
      </c>
      <c r="BE125" s="69" t="e">
        <f t="shared" si="27"/>
        <v>#VALUE!</v>
      </c>
      <c r="BF125" s="69" t="e">
        <f t="shared" si="27"/>
        <v>#VALUE!</v>
      </c>
      <c r="BG125" s="69" t="e">
        <f t="shared" si="27"/>
        <v>#VALUE!</v>
      </c>
      <c r="BH125" s="69" t="e">
        <f t="shared" si="27"/>
        <v>#VALUE!</v>
      </c>
      <c r="BI125" s="69" t="e">
        <f t="shared" si="27"/>
        <v>#VALUE!</v>
      </c>
      <c r="BJ125" s="69" t="e">
        <f t="shared" si="27"/>
        <v>#VALUE!</v>
      </c>
      <c r="BK125" s="69" t="e">
        <f t="shared" si="27"/>
        <v>#VALUE!</v>
      </c>
      <c r="BL125" s="69" t="e">
        <f t="shared" si="27"/>
        <v>#VALUE!</v>
      </c>
      <c r="BM125" s="69" t="e">
        <f t="shared" si="27"/>
        <v>#VALUE!</v>
      </c>
    </row>
    <row r="127" spans="1:66" ht="15" customHeight="1" thickBot="1"/>
    <row r="128" spans="1:66" ht="14.65" thickBot="1">
      <c r="A128" s="158">
        <v>5</v>
      </c>
      <c r="B128" s="102" t="s">
        <v>245</v>
      </c>
    </row>
    <row r="129" spans="1:66" ht="15" customHeight="1" thickBot="1">
      <c r="B129" s="101" t="s">
        <v>246</v>
      </c>
    </row>
    <row r="130" spans="1:66" s="98" customFormat="1" ht="14.25">
      <c r="A130" s="97"/>
      <c r="B130" s="100"/>
      <c r="C130" s="100"/>
      <c r="D130" s="100"/>
      <c r="E130" s="99" t="s">
        <v>247</v>
      </c>
      <c r="F130" s="99" t="s">
        <v>248</v>
      </c>
      <c r="G130" s="99" t="s">
        <v>249</v>
      </c>
      <c r="H130" s="99" t="s">
        <v>250</v>
      </c>
      <c r="I130" s="99" t="s">
        <v>251</v>
      </c>
      <c r="J130" s="99" t="s">
        <v>252</v>
      </c>
      <c r="K130" s="99" t="s">
        <v>253</v>
      </c>
      <c r="L130" s="99" t="s">
        <v>254</v>
      </c>
      <c r="M130" s="99" t="s">
        <v>255</v>
      </c>
      <c r="N130" s="99" t="s">
        <v>256</v>
      </c>
      <c r="O130" s="99" t="s">
        <v>257</v>
      </c>
      <c r="P130" s="99" t="s">
        <v>258</v>
      </c>
      <c r="Q130" s="99" t="s">
        <v>259</v>
      </c>
      <c r="R130" s="99" t="s">
        <v>260</v>
      </c>
      <c r="S130" s="99" t="s">
        <v>261</v>
      </c>
      <c r="T130" s="99" t="s">
        <v>262</v>
      </c>
      <c r="U130" s="99" t="s">
        <v>263</v>
      </c>
      <c r="V130" s="99" t="s">
        <v>264</v>
      </c>
      <c r="W130" s="99" t="s">
        <v>265</v>
      </c>
      <c r="X130" s="99" t="s">
        <v>266</v>
      </c>
      <c r="Y130" s="99" t="s">
        <v>267</v>
      </c>
      <c r="Z130" s="99" t="s">
        <v>268</v>
      </c>
      <c r="AA130" s="99" t="s">
        <v>269</v>
      </c>
      <c r="AB130" s="99" t="s">
        <v>270</v>
      </c>
      <c r="AC130" s="99" t="s">
        <v>271</v>
      </c>
      <c r="AD130" s="99" t="s">
        <v>272</v>
      </c>
      <c r="AE130" s="99" t="s">
        <v>273</v>
      </c>
      <c r="AF130" s="99" t="s">
        <v>274</v>
      </c>
      <c r="AG130" s="99" t="s">
        <v>275</v>
      </c>
      <c r="AH130" s="99" t="s">
        <v>276</v>
      </c>
      <c r="AI130" s="99" t="s">
        <v>277</v>
      </c>
      <c r="AJ130" s="99" t="s">
        <v>278</v>
      </c>
      <c r="AK130" s="99" t="s">
        <v>279</v>
      </c>
      <c r="AL130" s="99" t="s">
        <v>280</v>
      </c>
      <c r="AM130" s="99" t="s">
        <v>281</v>
      </c>
      <c r="AN130" s="99" t="s">
        <v>282</v>
      </c>
      <c r="AO130" s="99" t="s">
        <v>283</v>
      </c>
      <c r="AP130" s="99" t="s">
        <v>284</v>
      </c>
      <c r="AQ130" s="99" t="s">
        <v>285</v>
      </c>
      <c r="AR130" s="99" t="s">
        <v>286</v>
      </c>
      <c r="AS130" s="99" t="s">
        <v>287</v>
      </c>
      <c r="AT130" s="99" t="s">
        <v>288</v>
      </c>
      <c r="AU130" s="99" t="s">
        <v>289</v>
      </c>
      <c r="AV130" s="99" t="s">
        <v>290</v>
      </c>
      <c r="AW130" s="99" t="s">
        <v>291</v>
      </c>
      <c r="AX130" s="99" t="s">
        <v>292</v>
      </c>
      <c r="AY130" s="99" t="s">
        <v>293</v>
      </c>
      <c r="AZ130" s="99" t="s">
        <v>294</v>
      </c>
      <c r="BA130" s="99" t="s">
        <v>295</v>
      </c>
      <c r="BB130" s="99" t="s">
        <v>296</v>
      </c>
      <c r="BC130" s="99" t="s">
        <v>297</v>
      </c>
      <c r="BD130" s="99" t="s">
        <v>298</v>
      </c>
      <c r="BE130" s="99" t="s">
        <v>299</v>
      </c>
      <c r="BF130" s="99" t="s">
        <v>300</v>
      </c>
      <c r="BG130" s="99" t="s">
        <v>301</v>
      </c>
      <c r="BH130" s="99" t="s">
        <v>302</v>
      </c>
      <c r="BI130" s="99" t="s">
        <v>303</v>
      </c>
      <c r="BJ130" s="99" t="s">
        <v>304</v>
      </c>
      <c r="BK130" s="99" t="s">
        <v>305</v>
      </c>
      <c r="BL130" s="99" t="s">
        <v>306</v>
      </c>
      <c r="BM130" s="99" t="s">
        <v>307</v>
      </c>
    </row>
    <row r="131" spans="1:66" s="93" customFormat="1" ht="15" customHeight="1">
      <c r="A131" s="97"/>
      <c r="B131" s="96" t="s">
        <v>308</v>
      </c>
      <c r="C131" s="96"/>
      <c r="D131" s="96"/>
      <c r="E131" s="95" t="str">
        <f>B129</f>
        <v>Select first period spend was committed</v>
      </c>
      <c r="F131" s="95" t="str">
        <f t="shared" ref="F131:AK131" si="28">IFERROR(EDATE(E131, 1), "Populate Start Date")</f>
        <v>Populate Start Date</v>
      </c>
      <c r="G131" s="95" t="str">
        <f t="shared" si="28"/>
        <v>Populate Start Date</v>
      </c>
      <c r="H131" s="95" t="str">
        <f t="shared" si="28"/>
        <v>Populate Start Date</v>
      </c>
      <c r="I131" s="95" t="str">
        <f t="shared" si="28"/>
        <v>Populate Start Date</v>
      </c>
      <c r="J131" s="95" t="str">
        <f t="shared" si="28"/>
        <v>Populate Start Date</v>
      </c>
      <c r="K131" s="95" t="str">
        <f t="shared" si="28"/>
        <v>Populate Start Date</v>
      </c>
      <c r="L131" s="95" t="str">
        <f t="shared" si="28"/>
        <v>Populate Start Date</v>
      </c>
      <c r="M131" s="95" t="str">
        <f t="shared" si="28"/>
        <v>Populate Start Date</v>
      </c>
      <c r="N131" s="95" t="str">
        <f t="shared" si="28"/>
        <v>Populate Start Date</v>
      </c>
      <c r="O131" s="95" t="str">
        <f t="shared" si="28"/>
        <v>Populate Start Date</v>
      </c>
      <c r="P131" s="95" t="str">
        <f t="shared" si="28"/>
        <v>Populate Start Date</v>
      </c>
      <c r="Q131" s="95" t="str">
        <f t="shared" si="28"/>
        <v>Populate Start Date</v>
      </c>
      <c r="R131" s="95" t="str">
        <f t="shared" si="28"/>
        <v>Populate Start Date</v>
      </c>
      <c r="S131" s="95" t="str">
        <f t="shared" si="28"/>
        <v>Populate Start Date</v>
      </c>
      <c r="T131" s="95" t="str">
        <f t="shared" si="28"/>
        <v>Populate Start Date</v>
      </c>
      <c r="U131" s="95" t="str">
        <f t="shared" si="28"/>
        <v>Populate Start Date</v>
      </c>
      <c r="V131" s="95" t="str">
        <f t="shared" si="28"/>
        <v>Populate Start Date</v>
      </c>
      <c r="W131" s="95" t="str">
        <f t="shared" si="28"/>
        <v>Populate Start Date</v>
      </c>
      <c r="X131" s="95" t="str">
        <f t="shared" si="28"/>
        <v>Populate Start Date</v>
      </c>
      <c r="Y131" s="95" t="str">
        <f t="shared" si="28"/>
        <v>Populate Start Date</v>
      </c>
      <c r="Z131" s="95" t="str">
        <f t="shared" si="28"/>
        <v>Populate Start Date</v>
      </c>
      <c r="AA131" s="95" t="str">
        <f t="shared" si="28"/>
        <v>Populate Start Date</v>
      </c>
      <c r="AB131" s="95" t="str">
        <f t="shared" si="28"/>
        <v>Populate Start Date</v>
      </c>
      <c r="AC131" s="95" t="str">
        <f t="shared" si="28"/>
        <v>Populate Start Date</v>
      </c>
      <c r="AD131" s="95" t="str">
        <f t="shared" si="28"/>
        <v>Populate Start Date</v>
      </c>
      <c r="AE131" s="95" t="str">
        <f t="shared" si="28"/>
        <v>Populate Start Date</v>
      </c>
      <c r="AF131" s="95" t="str">
        <f t="shared" si="28"/>
        <v>Populate Start Date</v>
      </c>
      <c r="AG131" s="95" t="str">
        <f t="shared" si="28"/>
        <v>Populate Start Date</v>
      </c>
      <c r="AH131" s="95" t="str">
        <f t="shared" si="28"/>
        <v>Populate Start Date</v>
      </c>
      <c r="AI131" s="95" t="str">
        <f t="shared" si="28"/>
        <v>Populate Start Date</v>
      </c>
      <c r="AJ131" s="95" t="str">
        <f t="shared" si="28"/>
        <v>Populate Start Date</v>
      </c>
      <c r="AK131" s="95" t="str">
        <f t="shared" si="28"/>
        <v>Populate Start Date</v>
      </c>
      <c r="AL131" s="95" t="str">
        <f t="shared" ref="AL131:BL131" si="29">IFERROR(EDATE(AK131, 1), "Populate Start Date")</f>
        <v>Populate Start Date</v>
      </c>
      <c r="AM131" s="95" t="str">
        <f t="shared" si="29"/>
        <v>Populate Start Date</v>
      </c>
      <c r="AN131" s="95" t="str">
        <f t="shared" si="29"/>
        <v>Populate Start Date</v>
      </c>
      <c r="AO131" s="95" t="str">
        <f t="shared" si="29"/>
        <v>Populate Start Date</v>
      </c>
      <c r="AP131" s="95" t="str">
        <f t="shared" si="29"/>
        <v>Populate Start Date</v>
      </c>
      <c r="AQ131" s="95" t="str">
        <f t="shared" si="29"/>
        <v>Populate Start Date</v>
      </c>
      <c r="AR131" s="95" t="str">
        <f t="shared" si="29"/>
        <v>Populate Start Date</v>
      </c>
      <c r="AS131" s="95" t="str">
        <f t="shared" si="29"/>
        <v>Populate Start Date</v>
      </c>
      <c r="AT131" s="95" t="str">
        <f t="shared" si="29"/>
        <v>Populate Start Date</v>
      </c>
      <c r="AU131" s="95" t="str">
        <f t="shared" si="29"/>
        <v>Populate Start Date</v>
      </c>
      <c r="AV131" s="95" t="str">
        <f t="shared" si="29"/>
        <v>Populate Start Date</v>
      </c>
      <c r="AW131" s="95" t="str">
        <f t="shared" si="29"/>
        <v>Populate Start Date</v>
      </c>
      <c r="AX131" s="95" t="str">
        <f t="shared" si="29"/>
        <v>Populate Start Date</v>
      </c>
      <c r="AY131" s="95" t="str">
        <f t="shared" si="29"/>
        <v>Populate Start Date</v>
      </c>
      <c r="AZ131" s="95" t="str">
        <f t="shared" si="29"/>
        <v>Populate Start Date</v>
      </c>
      <c r="BA131" s="95" t="str">
        <f t="shared" si="29"/>
        <v>Populate Start Date</v>
      </c>
      <c r="BB131" s="95" t="str">
        <f t="shared" si="29"/>
        <v>Populate Start Date</v>
      </c>
      <c r="BC131" s="95" t="str">
        <f t="shared" si="29"/>
        <v>Populate Start Date</v>
      </c>
      <c r="BD131" s="95" t="str">
        <f t="shared" si="29"/>
        <v>Populate Start Date</v>
      </c>
      <c r="BE131" s="95" t="str">
        <f t="shared" si="29"/>
        <v>Populate Start Date</v>
      </c>
      <c r="BF131" s="95" t="str">
        <f t="shared" si="29"/>
        <v>Populate Start Date</v>
      </c>
      <c r="BG131" s="95" t="str">
        <f t="shared" si="29"/>
        <v>Populate Start Date</v>
      </c>
      <c r="BH131" s="95" t="str">
        <f t="shared" si="29"/>
        <v>Populate Start Date</v>
      </c>
      <c r="BI131" s="95" t="str">
        <f t="shared" si="29"/>
        <v>Populate Start Date</v>
      </c>
      <c r="BJ131" s="95" t="str">
        <f t="shared" si="29"/>
        <v>Populate Start Date</v>
      </c>
      <c r="BK131" s="95" t="str">
        <f t="shared" si="29"/>
        <v>Populate Start Date</v>
      </c>
      <c r="BL131" s="95" t="str">
        <f t="shared" si="29"/>
        <v>Populate Start Date</v>
      </c>
      <c r="BM131" s="95" t="s">
        <v>309</v>
      </c>
      <c r="BN131" s="94"/>
    </row>
    <row r="132" spans="1:66" ht="29.55" customHeight="1">
      <c r="B132" s="92" t="s">
        <v>310</v>
      </c>
      <c r="C132" s="91" t="s">
        <v>311</v>
      </c>
      <c r="D132" s="90" t="s">
        <v>312</v>
      </c>
      <c r="E132" s="89" t="s">
        <v>313</v>
      </c>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7"/>
      <c r="BM132" s="86"/>
      <c r="BN132" s="72"/>
    </row>
    <row r="133" spans="1:66" ht="14.25">
      <c r="B133" s="83" t="s">
        <v>314</v>
      </c>
      <c r="C133" s="82">
        <f t="shared" ref="C133:C148" si="30">SUM(E133:BM133)</f>
        <v>0</v>
      </c>
      <c r="D133" s="81"/>
      <c r="E133" s="84"/>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72"/>
    </row>
    <row r="134" spans="1:66" ht="14.25">
      <c r="B134" s="83" t="s">
        <v>315</v>
      </c>
      <c r="C134" s="82">
        <f t="shared" si="30"/>
        <v>0</v>
      </c>
      <c r="D134" s="81"/>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72"/>
    </row>
    <row r="135" spans="1:66" ht="14.25">
      <c r="B135" s="83" t="s">
        <v>316</v>
      </c>
      <c r="C135" s="82">
        <f t="shared" si="30"/>
        <v>0</v>
      </c>
      <c r="D135" s="81"/>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72"/>
    </row>
    <row r="136" spans="1:66" ht="14.25">
      <c r="B136" s="83" t="s">
        <v>317</v>
      </c>
      <c r="C136" s="82">
        <f t="shared" si="30"/>
        <v>0</v>
      </c>
      <c r="D136" s="81"/>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72"/>
    </row>
    <row r="137" spans="1:66" ht="14.25">
      <c r="B137" s="83" t="s">
        <v>318</v>
      </c>
      <c r="C137" s="82">
        <f t="shared" si="30"/>
        <v>0</v>
      </c>
      <c r="D137" s="81"/>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72"/>
    </row>
    <row r="138" spans="1:66" ht="14.25">
      <c r="B138" s="83" t="s">
        <v>319</v>
      </c>
      <c r="C138" s="82">
        <f t="shared" si="30"/>
        <v>0</v>
      </c>
      <c r="D138" s="81"/>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72"/>
    </row>
    <row r="139" spans="1:66" ht="14.25">
      <c r="B139" s="83" t="s">
        <v>320</v>
      </c>
      <c r="C139" s="82">
        <f t="shared" si="30"/>
        <v>0</v>
      </c>
      <c r="D139" s="81"/>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72"/>
    </row>
    <row r="140" spans="1:66" ht="14.25">
      <c r="B140" s="83" t="s">
        <v>321</v>
      </c>
      <c r="C140" s="82">
        <f t="shared" si="30"/>
        <v>0</v>
      </c>
      <c r="D140" s="81"/>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72"/>
    </row>
    <row r="141" spans="1:66" ht="14.25">
      <c r="B141" s="83" t="s">
        <v>322</v>
      </c>
      <c r="C141" s="82">
        <f t="shared" si="30"/>
        <v>0</v>
      </c>
      <c r="D141" s="81"/>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72"/>
    </row>
    <row r="142" spans="1:66" ht="14.25">
      <c r="B142" s="83" t="s">
        <v>323</v>
      </c>
      <c r="C142" s="82">
        <f t="shared" si="30"/>
        <v>0</v>
      </c>
      <c r="D142" s="81"/>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72"/>
    </row>
    <row r="143" spans="1:66" ht="14.25">
      <c r="B143" s="83" t="s">
        <v>324</v>
      </c>
      <c r="C143" s="82">
        <f t="shared" si="30"/>
        <v>0</v>
      </c>
      <c r="D143" s="81"/>
      <c r="E143" s="85"/>
      <c r="F143" s="85"/>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72"/>
    </row>
    <row r="144" spans="1:66" ht="14.25">
      <c r="B144" s="83" t="s">
        <v>325</v>
      </c>
      <c r="C144" s="82">
        <f t="shared" si="30"/>
        <v>0</v>
      </c>
      <c r="D144" s="81"/>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72"/>
    </row>
    <row r="145" spans="1:66" ht="14.25">
      <c r="B145" s="83" t="s">
        <v>326</v>
      </c>
      <c r="C145" s="82">
        <f t="shared" si="30"/>
        <v>0</v>
      </c>
      <c r="D145" s="81"/>
      <c r="E145" s="80"/>
      <c r="F145" s="80"/>
      <c r="G145" s="84"/>
      <c r="H145" s="84"/>
      <c r="I145" s="84"/>
      <c r="J145" s="80"/>
      <c r="K145" s="84"/>
      <c r="L145" s="84"/>
      <c r="M145" s="80"/>
      <c r="N145" s="84"/>
      <c r="O145" s="84"/>
      <c r="P145" s="80"/>
      <c r="Q145" s="84"/>
      <c r="R145" s="84"/>
      <c r="S145" s="80"/>
      <c r="T145" s="84"/>
      <c r="U145" s="84"/>
      <c r="V145" s="80"/>
      <c r="W145" s="84"/>
      <c r="X145" s="84"/>
      <c r="Y145" s="80"/>
      <c r="Z145" s="84"/>
      <c r="AA145" s="84"/>
      <c r="AB145" s="80"/>
      <c r="AC145" s="84"/>
      <c r="AD145" s="84"/>
      <c r="AE145" s="80"/>
      <c r="AF145" s="84"/>
      <c r="AG145" s="84"/>
      <c r="AH145" s="80"/>
      <c r="AI145" s="84"/>
      <c r="AJ145" s="84"/>
      <c r="AK145" s="80"/>
      <c r="AL145" s="84"/>
      <c r="AM145" s="84"/>
      <c r="AN145" s="80"/>
      <c r="AO145" s="84"/>
      <c r="AP145" s="84"/>
      <c r="AQ145" s="80"/>
      <c r="AR145" s="84"/>
      <c r="AS145" s="84"/>
      <c r="AT145" s="80"/>
      <c r="AU145" s="84"/>
      <c r="AV145" s="84"/>
      <c r="AW145" s="80"/>
      <c r="AX145" s="84"/>
      <c r="AY145" s="84"/>
      <c r="AZ145" s="80"/>
      <c r="BA145" s="84"/>
      <c r="BB145" s="84"/>
      <c r="BC145" s="80"/>
      <c r="BD145" s="84"/>
      <c r="BE145" s="84"/>
      <c r="BF145" s="80"/>
      <c r="BG145" s="84"/>
      <c r="BH145" s="84"/>
      <c r="BI145" s="80"/>
      <c r="BJ145" s="84"/>
      <c r="BK145" s="84"/>
      <c r="BL145" s="80"/>
      <c r="BM145" s="80"/>
      <c r="BN145" s="72"/>
    </row>
    <row r="146" spans="1:66" ht="14.25">
      <c r="B146" s="83" t="s">
        <v>327</v>
      </c>
      <c r="C146" s="82">
        <f t="shared" si="30"/>
        <v>0</v>
      </c>
      <c r="D146" s="81"/>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72"/>
    </row>
    <row r="147" spans="1:66" ht="14.25">
      <c r="B147" s="83" t="s">
        <v>328</v>
      </c>
      <c r="C147" s="82">
        <f t="shared" si="30"/>
        <v>0</v>
      </c>
      <c r="D147" s="81"/>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72"/>
    </row>
    <row r="148" spans="1:66" ht="14.25">
      <c r="B148" s="83" t="s">
        <v>329</v>
      </c>
      <c r="C148" s="82">
        <f t="shared" si="30"/>
        <v>0</v>
      </c>
      <c r="D148" s="81"/>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72"/>
    </row>
    <row r="149" spans="1:66" ht="14.25">
      <c r="B149" s="79" t="s">
        <v>330</v>
      </c>
      <c r="C149" s="78">
        <f>SUM(C133:C148)</f>
        <v>0</v>
      </c>
      <c r="D149" s="77"/>
      <c r="E149" s="76">
        <f t="shared" ref="E149:AJ149" si="31">SUM(E133:E148)</f>
        <v>0</v>
      </c>
      <c r="F149" s="76">
        <f t="shared" si="31"/>
        <v>0</v>
      </c>
      <c r="G149" s="76">
        <f t="shared" si="31"/>
        <v>0</v>
      </c>
      <c r="H149" s="76">
        <f t="shared" si="31"/>
        <v>0</v>
      </c>
      <c r="I149" s="76">
        <f t="shared" si="31"/>
        <v>0</v>
      </c>
      <c r="J149" s="76">
        <f t="shared" si="31"/>
        <v>0</v>
      </c>
      <c r="K149" s="76">
        <f t="shared" si="31"/>
        <v>0</v>
      </c>
      <c r="L149" s="76">
        <f t="shared" si="31"/>
        <v>0</v>
      </c>
      <c r="M149" s="76">
        <f t="shared" si="31"/>
        <v>0</v>
      </c>
      <c r="N149" s="76">
        <f t="shared" si="31"/>
        <v>0</v>
      </c>
      <c r="O149" s="76">
        <f t="shared" si="31"/>
        <v>0</v>
      </c>
      <c r="P149" s="76">
        <f t="shared" si="31"/>
        <v>0</v>
      </c>
      <c r="Q149" s="76">
        <f t="shared" si="31"/>
        <v>0</v>
      </c>
      <c r="R149" s="76">
        <f t="shared" si="31"/>
        <v>0</v>
      </c>
      <c r="S149" s="76">
        <f t="shared" si="31"/>
        <v>0</v>
      </c>
      <c r="T149" s="76">
        <f t="shared" si="31"/>
        <v>0</v>
      </c>
      <c r="U149" s="76">
        <f t="shared" si="31"/>
        <v>0</v>
      </c>
      <c r="V149" s="76">
        <f t="shared" si="31"/>
        <v>0</v>
      </c>
      <c r="W149" s="76">
        <f t="shared" si="31"/>
        <v>0</v>
      </c>
      <c r="X149" s="76">
        <f t="shared" si="31"/>
        <v>0</v>
      </c>
      <c r="Y149" s="76">
        <f t="shared" si="31"/>
        <v>0</v>
      </c>
      <c r="Z149" s="76">
        <f t="shared" si="31"/>
        <v>0</v>
      </c>
      <c r="AA149" s="76">
        <f t="shared" si="31"/>
        <v>0</v>
      </c>
      <c r="AB149" s="76">
        <f t="shared" si="31"/>
        <v>0</v>
      </c>
      <c r="AC149" s="76">
        <f t="shared" si="31"/>
        <v>0</v>
      </c>
      <c r="AD149" s="76">
        <f t="shared" si="31"/>
        <v>0</v>
      </c>
      <c r="AE149" s="76">
        <f t="shared" si="31"/>
        <v>0</v>
      </c>
      <c r="AF149" s="76">
        <f t="shared" si="31"/>
        <v>0</v>
      </c>
      <c r="AG149" s="76">
        <f t="shared" si="31"/>
        <v>0</v>
      </c>
      <c r="AH149" s="76">
        <f t="shared" si="31"/>
        <v>0</v>
      </c>
      <c r="AI149" s="76">
        <f t="shared" si="31"/>
        <v>0</v>
      </c>
      <c r="AJ149" s="76">
        <f t="shared" si="31"/>
        <v>0</v>
      </c>
      <c r="AK149" s="76">
        <f t="shared" ref="AK149:BM149" si="32">SUM(AK133:AK148)</f>
        <v>0</v>
      </c>
      <c r="AL149" s="76">
        <f t="shared" si="32"/>
        <v>0</v>
      </c>
      <c r="AM149" s="76">
        <f t="shared" si="32"/>
        <v>0</v>
      </c>
      <c r="AN149" s="76">
        <f t="shared" si="32"/>
        <v>0</v>
      </c>
      <c r="AO149" s="76">
        <f t="shared" si="32"/>
        <v>0</v>
      </c>
      <c r="AP149" s="76">
        <f t="shared" si="32"/>
        <v>0</v>
      </c>
      <c r="AQ149" s="76">
        <f t="shared" si="32"/>
        <v>0</v>
      </c>
      <c r="AR149" s="76">
        <f t="shared" si="32"/>
        <v>0</v>
      </c>
      <c r="AS149" s="76">
        <f t="shared" si="32"/>
        <v>0</v>
      </c>
      <c r="AT149" s="76">
        <f t="shared" si="32"/>
        <v>0</v>
      </c>
      <c r="AU149" s="76">
        <f t="shared" si="32"/>
        <v>0</v>
      </c>
      <c r="AV149" s="76">
        <f t="shared" si="32"/>
        <v>0</v>
      </c>
      <c r="AW149" s="76">
        <f t="shared" si="32"/>
        <v>0</v>
      </c>
      <c r="AX149" s="76">
        <f t="shared" si="32"/>
        <v>0</v>
      </c>
      <c r="AY149" s="76">
        <f t="shared" si="32"/>
        <v>0</v>
      </c>
      <c r="AZ149" s="76">
        <f t="shared" si="32"/>
        <v>0</v>
      </c>
      <c r="BA149" s="76">
        <f t="shared" si="32"/>
        <v>0</v>
      </c>
      <c r="BB149" s="76">
        <f t="shared" si="32"/>
        <v>0</v>
      </c>
      <c r="BC149" s="76">
        <f t="shared" si="32"/>
        <v>0</v>
      </c>
      <c r="BD149" s="76">
        <f t="shared" si="32"/>
        <v>0</v>
      </c>
      <c r="BE149" s="76">
        <f t="shared" si="32"/>
        <v>0</v>
      </c>
      <c r="BF149" s="76">
        <f t="shared" si="32"/>
        <v>0</v>
      </c>
      <c r="BG149" s="76">
        <f t="shared" si="32"/>
        <v>0</v>
      </c>
      <c r="BH149" s="76">
        <f t="shared" si="32"/>
        <v>0</v>
      </c>
      <c r="BI149" s="76">
        <f t="shared" si="32"/>
        <v>0</v>
      </c>
      <c r="BJ149" s="76">
        <f t="shared" si="32"/>
        <v>0</v>
      </c>
      <c r="BK149" s="76">
        <f t="shared" si="32"/>
        <v>0</v>
      </c>
      <c r="BL149" s="76">
        <f t="shared" si="32"/>
        <v>0</v>
      </c>
      <c r="BM149" s="76">
        <f t="shared" si="32"/>
        <v>0</v>
      </c>
      <c r="BN149" s="72"/>
    </row>
    <row r="150" spans="1:66" ht="14.25">
      <c r="B150" s="75"/>
      <c r="C150" s="74"/>
      <c r="D150" s="73"/>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row>
    <row r="151" spans="1:66" s="68" customFormat="1" ht="14.25" hidden="1">
      <c r="A151" s="71"/>
      <c r="B151" s="68" t="str">
        <f>B128&amp;" "&amp;"Assessment year - Committed"</f>
        <v>[NAME OF INVESTMENT] Assessment year - Committed</v>
      </c>
      <c r="C151" s="68" t="e">
        <f>SUM(E151:BM151)</f>
        <v>#VALUE!</v>
      </c>
      <c r="D151" s="70"/>
      <c r="E151" s="69" t="e">
        <f>IF(COUNTIF('[1]Lists (hide later)'!$L$3:$L$14, MONTH(E131)&amp;YEAR(E131))&gt;0, SUMIF($D$133:$D$148, "Committed", E$133:E$148), "")</f>
        <v>#VALUE!</v>
      </c>
      <c r="F151" s="69" t="e">
        <f>IF(COUNTIF('[1]Lists (hide later)'!$L$3:$L$14, MONTH(F131)&amp;YEAR(F131))&gt;0, SUMIF($D$133:$D$148, "Committed", F$133:F$148), "")</f>
        <v>#VALUE!</v>
      </c>
      <c r="G151" s="69" t="e">
        <f>IF(COUNTIF('[1]Lists (hide later)'!$L$3:$L$14, MONTH(G131)&amp;YEAR(G131))&gt;0, SUMIF($D$133:$D$148, "Committed", G$133:G$148), "")</f>
        <v>#VALUE!</v>
      </c>
      <c r="H151" s="69" t="e">
        <f>IF(COUNTIF('[1]Lists (hide later)'!$L$3:$L$14, MONTH(H131)&amp;YEAR(H131))&gt;0, SUMIF($D$133:$D$148, "Committed", H$133:H$148), "")</f>
        <v>#VALUE!</v>
      </c>
      <c r="I151" s="69" t="e">
        <f>IF(COUNTIF('[1]Lists (hide later)'!$L$3:$L$14, MONTH(I131)&amp;YEAR(I131))&gt;0, SUMIF($D$133:$D$148, "Committed", I$133:I$148), "")</f>
        <v>#VALUE!</v>
      </c>
      <c r="J151" s="69" t="e">
        <f>IF(COUNTIF('[1]Lists (hide later)'!$L$3:$L$14, MONTH(J131)&amp;YEAR(J131))&gt;0, SUMIF($D$133:$D$148, "Committed", J$133:J$148), "")</f>
        <v>#VALUE!</v>
      </c>
      <c r="K151" s="69" t="e">
        <f>IF(COUNTIF('[1]Lists (hide later)'!$L$3:$L$14, MONTH(K131)&amp;YEAR(K131))&gt;0, SUMIF($D$133:$D$148, "Committed", K$133:K$148), "")</f>
        <v>#VALUE!</v>
      </c>
      <c r="L151" s="69" t="e">
        <f>IF(COUNTIF('[1]Lists (hide later)'!$L$3:$L$14, MONTH(L131)&amp;YEAR(L131))&gt;0, SUMIF($D$133:$D$148, "Committed", L$133:L$148), "")</f>
        <v>#VALUE!</v>
      </c>
      <c r="M151" s="69" t="e">
        <f>IF(COUNTIF('[1]Lists (hide later)'!$L$3:$L$14, MONTH(M131)&amp;YEAR(M131))&gt;0, SUMIF($D$133:$D$148, "Committed", M$133:M$148), "")</f>
        <v>#VALUE!</v>
      </c>
      <c r="N151" s="69" t="e">
        <f>IF(COUNTIF('[1]Lists (hide later)'!$L$3:$L$14, MONTH(N131)&amp;YEAR(N131))&gt;0, SUMIF($D$133:$D$148, "Committed", N$133:N$148), "")</f>
        <v>#VALUE!</v>
      </c>
      <c r="O151" s="69" t="e">
        <f>IF(COUNTIF('[1]Lists (hide later)'!$L$3:$L$14, MONTH(O131)&amp;YEAR(O131))&gt;0, SUMIF($D$133:$D$148, "Committed", O$133:O$148), "")</f>
        <v>#VALUE!</v>
      </c>
      <c r="P151" s="69" t="e">
        <f>IF(COUNTIF('[1]Lists (hide later)'!$L$3:$L$14, MONTH(P131)&amp;YEAR(P131))&gt;0, SUMIF($D$133:$D$148, "Committed", P$133:P$148), "")</f>
        <v>#VALUE!</v>
      </c>
      <c r="Q151" s="69" t="e">
        <f>IF(COUNTIF('[1]Lists (hide later)'!$L$3:$L$14, MONTH(Q131)&amp;YEAR(Q131))&gt;0, SUMIF($D$133:$D$148, "Committed", Q$133:Q$148), "")</f>
        <v>#VALUE!</v>
      </c>
      <c r="R151" s="69" t="e">
        <f>IF(COUNTIF('[1]Lists (hide later)'!$L$3:$L$14, MONTH(R131)&amp;YEAR(R131))&gt;0, SUMIF($D$133:$D$148, "Committed", R$133:R$148), "")</f>
        <v>#VALUE!</v>
      </c>
      <c r="S151" s="69" t="e">
        <f>IF(COUNTIF('[1]Lists (hide later)'!$L$3:$L$14, MONTH(S131)&amp;YEAR(S131))&gt;0, SUMIF($D$133:$D$148, "Committed", S$133:S$148), "")</f>
        <v>#VALUE!</v>
      </c>
      <c r="T151" s="69" t="e">
        <f>IF(COUNTIF('[1]Lists (hide later)'!$L$3:$L$14, MONTH(T131)&amp;YEAR(T131))&gt;0, SUMIF($D$133:$D$148, "Committed", T$133:T$148), "")</f>
        <v>#VALUE!</v>
      </c>
      <c r="U151" s="69" t="e">
        <f>IF(COUNTIF('[1]Lists (hide later)'!$L$3:$L$14, MONTH(U131)&amp;YEAR(U131))&gt;0, SUMIF($D$133:$D$148, "Committed", U$133:U$148), "")</f>
        <v>#VALUE!</v>
      </c>
      <c r="V151" s="69" t="e">
        <f>IF(COUNTIF('[1]Lists (hide later)'!$L$3:$L$14, MONTH(V131)&amp;YEAR(V131))&gt;0, SUMIF($D$133:$D$148, "Committed", V$133:V$148), "")</f>
        <v>#VALUE!</v>
      </c>
      <c r="W151" s="69" t="e">
        <f>IF(COUNTIF('[1]Lists (hide later)'!$L$3:$L$14, MONTH(W131)&amp;YEAR(W131))&gt;0, SUMIF($D$133:$D$148, "Committed", W$133:W$148), "")</f>
        <v>#VALUE!</v>
      </c>
      <c r="X151" s="69" t="e">
        <f>IF(COUNTIF('[1]Lists (hide later)'!$L$3:$L$14, MONTH(X131)&amp;YEAR(X131))&gt;0, SUMIF($D$133:$D$148, "Committed", X$133:X$148), "")</f>
        <v>#VALUE!</v>
      </c>
      <c r="Y151" s="69" t="e">
        <f>IF(COUNTIF('[1]Lists (hide later)'!$L$3:$L$14, MONTH(Y131)&amp;YEAR(Y131))&gt;0, SUMIF($D$133:$D$148, "Committed", Y$133:Y$148), "")</f>
        <v>#VALUE!</v>
      </c>
      <c r="Z151" s="69" t="e">
        <f>IF(COUNTIF('[1]Lists (hide later)'!$L$3:$L$14, MONTH(Z131)&amp;YEAR(Z131))&gt;0, SUMIF($D$133:$D$148, "Committed", Z$133:Z$148), "")</f>
        <v>#VALUE!</v>
      </c>
      <c r="AA151" s="69" t="e">
        <f>IF(COUNTIF('[1]Lists (hide later)'!$L$3:$L$14, MONTH(AA131)&amp;YEAR(AA131))&gt;0, SUMIF($D$133:$D$148, "Committed", AA$133:AA$148), "")</f>
        <v>#VALUE!</v>
      </c>
      <c r="AB151" s="69" t="e">
        <f>IF(COUNTIF('[1]Lists (hide later)'!$L$3:$L$14, MONTH(AB131)&amp;YEAR(AB131))&gt;0, SUMIF($D$133:$D$148, "Committed", AB$133:AB$148), "")</f>
        <v>#VALUE!</v>
      </c>
      <c r="AC151" s="69" t="e">
        <f>IF(COUNTIF('[1]Lists (hide later)'!$L$3:$L$14, MONTH(AC131)&amp;YEAR(AC131))&gt;0, SUMIF($D$133:$D$148, "Committed", AC$133:AC$148), "")</f>
        <v>#VALUE!</v>
      </c>
      <c r="AD151" s="69" t="e">
        <f>IF(COUNTIF('[1]Lists (hide later)'!$L$3:$L$14, MONTH(AD131)&amp;YEAR(AD131))&gt;0, SUMIF($D$133:$D$148, "Committed", AD$133:AD$148), "")</f>
        <v>#VALUE!</v>
      </c>
      <c r="AE151" s="69" t="e">
        <f>IF(COUNTIF('[1]Lists (hide later)'!$L$3:$L$14, MONTH(AE131)&amp;YEAR(AE131))&gt;0, SUMIF($D$133:$D$148, "Committed", AE$133:AE$148), "")</f>
        <v>#VALUE!</v>
      </c>
      <c r="AF151" s="69" t="e">
        <f>IF(COUNTIF('[1]Lists (hide later)'!$L$3:$L$14, MONTH(AF131)&amp;YEAR(AF131))&gt;0, SUMIF($D$133:$D$148, "Committed", AF$133:AF$148), "")</f>
        <v>#VALUE!</v>
      </c>
      <c r="AG151" s="69" t="e">
        <f>IF(COUNTIF('[1]Lists (hide later)'!$L$3:$L$14, MONTH(AG131)&amp;YEAR(AG131))&gt;0, SUMIF($D$133:$D$148, "Committed", AG$133:AG$148), "")</f>
        <v>#VALUE!</v>
      </c>
      <c r="AH151" s="69" t="e">
        <f>IF(COUNTIF('[1]Lists (hide later)'!$L$3:$L$14, MONTH(AH131)&amp;YEAR(AH131))&gt;0, SUMIF($D$133:$D$148, "Committed", AH$133:AH$148), "")</f>
        <v>#VALUE!</v>
      </c>
      <c r="AI151" s="69" t="e">
        <f>IF(COUNTIF('[1]Lists (hide later)'!$L$3:$L$14, MONTH(AI131)&amp;YEAR(AI131))&gt;0, SUMIF($D$133:$D$148, "Committed", AI$133:AI$148), "")</f>
        <v>#VALUE!</v>
      </c>
      <c r="AJ151" s="69" t="e">
        <f>IF(COUNTIF('[1]Lists (hide later)'!$L$3:$L$14, MONTH(AJ131)&amp;YEAR(AJ131))&gt;0, SUMIF($D$133:$D$148, "Committed", AJ$133:AJ$148), "")</f>
        <v>#VALUE!</v>
      </c>
      <c r="AK151" s="69" t="e">
        <f>IF(COUNTIF('[1]Lists (hide later)'!$L$3:$L$14, MONTH(AK131)&amp;YEAR(AK131))&gt;0, SUMIF($D$133:$D$148, "Committed", AK$133:AK$148), "")</f>
        <v>#VALUE!</v>
      </c>
      <c r="AL151" s="69" t="e">
        <f>IF(COUNTIF('[1]Lists (hide later)'!$L$3:$L$14, MONTH(AL131)&amp;YEAR(AL131))&gt;0, SUMIF($D$133:$D$148, "Committed", AL$133:AL$148), "")</f>
        <v>#VALUE!</v>
      </c>
      <c r="AM151" s="69" t="e">
        <f>IF(COUNTIF('[1]Lists (hide later)'!$L$3:$L$14, MONTH(AM131)&amp;YEAR(AM131))&gt;0, SUMIF($D$133:$D$148, "Committed", AM$133:AM$148), "")</f>
        <v>#VALUE!</v>
      </c>
      <c r="AN151" s="69" t="e">
        <f>IF(COUNTIF('[1]Lists (hide later)'!$L$3:$L$14, MONTH(AN131)&amp;YEAR(AN131))&gt;0, SUMIF($D$133:$D$148, "Committed", AN$133:AN$148), "")</f>
        <v>#VALUE!</v>
      </c>
      <c r="AO151" s="69" t="e">
        <f>IF(COUNTIF('[1]Lists (hide later)'!$L$3:$L$14, MONTH(AO131)&amp;YEAR(AO131))&gt;0, SUMIF($D$133:$D$148, "Committed", AO$133:AO$148), "")</f>
        <v>#VALUE!</v>
      </c>
      <c r="AP151" s="69" t="e">
        <f>IF(COUNTIF('[1]Lists (hide later)'!$L$3:$L$14, MONTH(AP131)&amp;YEAR(AP131))&gt;0, SUMIF($D$133:$D$148, "Committed", AP$133:AP$148), "")</f>
        <v>#VALUE!</v>
      </c>
      <c r="AQ151" s="69" t="e">
        <f>IF(COUNTIF('[1]Lists (hide later)'!$L$3:$L$14, MONTH(AQ131)&amp;YEAR(AQ131))&gt;0, SUMIF($D$133:$D$148, "Committed", AQ$133:AQ$148), "")</f>
        <v>#VALUE!</v>
      </c>
      <c r="AR151" s="69" t="e">
        <f>IF(COUNTIF('[1]Lists (hide later)'!$L$3:$L$14, MONTH(AR131)&amp;YEAR(AR131))&gt;0, SUMIF($D$133:$D$148, "Committed", AR$133:AR$148), "")</f>
        <v>#VALUE!</v>
      </c>
      <c r="AS151" s="69" t="e">
        <f>IF(COUNTIF('[1]Lists (hide later)'!$L$3:$L$14, MONTH(AS131)&amp;YEAR(AS131))&gt;0, SUMIF($D$133:$D$148, "Committed", AS$133:AS$148), "")</f>
        <v>#VALUE!</v>
      </c>
      <c r="AT151" s="69" t="e">
        <f>IF(COUNTIF('[1]Lists (hide later)'!$L$3:$L$14, MONTH(AT131)&amp;YEAR(AT131))&gt;0, SUMIF($D$133:$D$148, "Committed", AT$133:AT$148), "")</f>
        <v>#VALUE!</v>
      </c>
      <c r="AU151" s="69" t="e">
        <f>IF(COUNTIF('[1]Lists (hide later)'!$L$3:$L$14, MONTH(AU131)&amp;YEAR(AU131))&gt;0, SUMIF($D$133:$D$148, "Committed", AU$133:AU$148), "")</f>
        <v>#VALUE!</v>
      </c>
      <c r="AV151" s="69" t="e">
        <f>IF(COUNTIF('[1]Lists (hide later)'!$L$3:$L$14, MONTH(AV131)&amp;YEAR(AV131))&gt;0, SUMIF($D$133:$D$148, "Committed", AV$133:AV$148), "")</f>
        <v>#VALUE!</v>
      </c>
      <c r="AW151" s="69" t="e">
        <f>IF(COUNTIF('[1]Lists (hide later)'!$L$3:$L$14, MONTH(AW131)&amp;YEAR(AW131))&gt;0, SUMIF($D$133:$D$148, "Committed", AW$133:AW$148), "")</f>
        <v>#VALUE!</v>
      </c>
      <c r="AX151" s="69" t="e">
        <f>IF(COUNTIF('[1]Lists (hide later)'!$L$3:$L$14, MONTH(AX131)&amp;YEAR(AX131))&gt;0, SUMIF($D$133:$D$148, "Committed", AX$133:AX$148), "")</f>
        <v>#VALUE!</v>
      </c>
      <c r="AY151" s="69" t="e">
        <f>IF(COUNTIF('[1]Lists (hide later)'!$L$3:$L$14, MONTH(AY131)&amp;YEAR(AY131))&gt;0, SUMIF($D$133:$D$148, "Committed", AY$133:AY$148), "")</f>
        <v>#VALUE!</v>
      </c>
      <c r="AZ151" s="69" t="e">
        <f>IF(COUNTIF('[1]Lists (hide later)'!$L$3:$L$14, MONTH(AZ131)&amp;YEAR(AZ131))&gt;0, SUMIF($D$133:$D$148, "Committed", AZ$133:AZ$148), "")</f>
        <v>#VALUE!</v>
      </c>
      <c r="BA151" s="69" t="e">
        <f>IF(COUNTIF('[1]Lists (hide later)'!$L$3:$L$14, MONTH(BA131)&amp;YEAR(BA131))&gt;0, SUMIF($D$133:$D$148, "Committed", BA$133:BA$148), "")</f>
        <v>#VALUE!</v>
      </c>
      <c r="BB151" s="69" t="e">
        <f>IF(COUNTIF('[1]Lists (hide later)'!$L$3:$L$14, MONTH(BB131)&amp;YEAR(BB131))&gt;0, SUMIF($D$133:$D$148, "Committed", BB$133:BB$148), "")</f>
        <v>#VALUE!</v>
      </c>
      <c r="BC151" s="69" t="e">
        <f>IF(COUNTIF('[1]Lists (hide later)'!$L$3:$L$14, MONTH(BC131)&amp;YEAR(BC131))&gt;0, SUMIF($D$133:$D$148, "Committed", BC$133:BC$148), "")</f>
        <v>#VALUE!</v>
      </c>
      <c r="BD151" s="69" t="e">
        <f>IF(COUNTIF('[1]Lists (hide later)'!$L$3:$L$14, MONTH(BD131)&amp;YEAR(BD131))&gt;0, SUMIF($D$133:$D$148, "Committed", BD$133:BD$148), "")</f>
        <v>#VALUE!</v>
      </c>
      <c r="BE151" s="69" t="e">
        <f>IF(COUNTIF('[1]Lists (hide later)'!$L$3:$L$14, MONTH(BE131)&amp;YEAR(BE131))&gt;0, SUMIF($D$133:$D$148, "Committed", BE$133:BE$148), "")</f>
        <v>#VALUE!</v>
      </c>
      <c r="BF151" s="69" t="e">
        <f>IF(COUNTIF('[1]Lists (hide later)'!$L$3:$L$14, MONTH(BF131)&amp;YEAR(BF131))&gt;0, SUMIF($D$133:$D$148, "Committed", BF$133:BF$148), "")</f>
        <v>#VALUE!</v>
      </c>
      <c r="BG151" s="69" t="e">
        <f>IF(COUNTIF('[1]Lists (hide later)'!$L$3:$L$14, MONTH(BG131)&amp;YEAR(BG131))&gt;0, SUMIF($D$133:$D$148, "Committed", BG$133:BG$148), "")</f>
        <v>#VALUE!</v>
      </c>
      <c r="BH151" s="69" t="e">
        <f>IF(COUNTIF('[1]Lists (hide later)'!$L$3:$L$14, MONTH(BH131)&amp;YEAR(BH131))&gt;0, SUMIF($D$133:$D$148, "Committed", BH$133:BH$148), "")</f>
        <v>#VALUE!</v>
      </c>
      <c r="BI151" s="69" t="e">
        <f>IF(COUNTIF('[1]Lists (hide later)'!$L$3:$L$14, MONTH(BI131)&amp;YEAR(BI131))&gt;0, SUMIF($D$133:$D$148, "Committed", BI$133:BI$148), "")</f>
        <v>#VALUE!</v>
      </c>
      <c r="BJ151" s="69" t="e">
        <f>IF(COUNTIF('[1]Lists (hide later)'!$L$3:$L$14, MONTH(BJ131)&amp;YEAR(BJ131))&gt;0, SUMIF($D$133:$D$148, "Committed", BJ$133:BJ$148), "")</f>
        <v>#VALUE!</v>
      </c>
      <c r="BK151" s="69" t="e">
        <f>IF(COUNTIF('[1]Lists (hide later)'!$L$3:$L$14, MONTH(BK131)&amp;YEAR(BK131))&gt;0, SUMIF($D$133:$D$148, "Committed", BK$133:BK$148), "")</f>
        <v>#VALUE!</v>
      </c>
      <c r="BL151" s="69" t="e">
        <f>IF(COUNTIF('[1]Lists (hide later)'!$L$3:$L$14, MONTH(BL131)&amp;YEAR(BL131))&gt;0, SUMIF($D$133:$D$148, "Committed", BL$133:BL$148), "")</f>
        <v>#VALUE!</v>
      </c>
      <c r="BM151" s="69" t="e">
        <f>IF(COUNTIF('[1]Lists (hide later)'!$L$3:$L$14, MONTH(BM131)&amp;YEAR(BM131))&gt;0, SUMIF($D$133:$D$148, "Committed", BM$133:BM$148), "")</f>
        <v>#VALUE!</v>
      </c>
    </row>
    <row r="152" spans="1:66" s="68" customFormat="1" ht="15" hidden="1" customHeight="1">
      <c r="A152" s="71"/>
      <c r="B152" s="68" t="str">
        <f>B128&amp;" "&amp;"Assessment year - Forecast"</f>
        <v>[NAME OF INVESTMENT] Assessment year - Forecast</v>
      </c>
      <c r="C152" s="68" t="e">
        <f>SUM(E152:BM152)</f>
        <v>#VALUE!</v>
      </c>
      <c r="D152" s="70"/>
      <c r="E152" s="69" t="e">
        <f>IF(COUNTIF('[1]Lists (hide later)'!$L$3:$L$14, MONTH(E131)&amp;YEAR(E131))&gt;0, SUMIF($D$133:$D$148, "Forecast", E$133:E$148), "")</f>
        <v>#VALUE!</v>
      </c>
      <c r="F152" s="69" t="e">
        <f>IF(COUNTIF('[1]Lists (hide later)'!$L$3:$L$14, MONTH(F131)&amp;YEAR(F131))&gt;0, SUMIF($D$133:$D$148, "Forecast", F$133:F$148), "")</f>
        <v>#VALUE!</v>
      </c>
      <c r="G152" s="69" t="e">
        <f>IF(COUNTIF('[1]Lists (hide later)'!$L$3:$L$14, MONTH(G131)&amp;YEAR(G131))&gt;0, SUMIF($D$133:$D$148, "Forecast", G$133:G$148), "")</f>
        <v>#VALUE!</v>
      </c>
      <c r="H152" s="69" t="e">
        <f>IF(COUNTIF('[1]Lists (hide later)'!$L$3:$L$14, MONTH(H131)&amp;YEAR(H131))&gt;0, SUMIF($D$133:$D$148, "Forecast", H$133:H$148), "")</f>
        <v>#VALUE!</v>
      </c>
      <c r="I152" s="69" t="e">
        <f>IF(COUNTIF('[1]Lists (hide later)'!$L$3:$L$14, MONTH(I131)&amp;YEAR(I131))&gt;0, SUMIF($D$133:$D$148, "Forecast", I$133:I$148), "")</f>
        <v>#VALUE!</v>
      </c>
      <c r="J152" s="69" t="e">
        <f>IF(COUNTIF('[1]Lists (hide later)'!$L$3:$L$14, MONTH(J131)&amp;YEAR(J131))&gt;0, SUMIF($D$133:$D$148, "Forecast", J$133:J$148), "")</f>
        <v>#VALUE!</v>
      </c>
      <c r="K152" s="69" t="e">
        <f>IF(COUNTIF('[1]Lists (hide later)'!$L$3:$L$14, MONTH(K131)&amp;YEAR(K131))&gt;0, SUMIF($D$133:$D$148, "Forecast", K$133:K$148), "")</f>
        <v>#VALUE!</v>
      </c>
      <c r="L152" s="69" t="e">
        <f>IF(COUNTIF('[1]Lists (hide later)'!$L$3:$L$14, MONTH(L131)&amp;YEAR(L131))&gt;0, SUMIF($D$133:$D$148, "Forecast", L$133:L$148), "")</f>
        <v>#VALUE!</v>
      </c>
      <c r="M152" s="69" t="e">
        <f>IF(COUNTIF('[1]Lists (hide later)'!$L$3:$L$14, MONTH(M131)&amp;YEAR(M131))&gt;0, SUMIF($D$133:$D$148, "Forecast", M$133:M$148), "")</f>
        <v>#VALUE!</v>
      </c>
      <c r="N152" s="69" t="e">
        <f>IF(COUNTIF('[1]Lists (hide later)'!$L$3:$L$14, MONTH(N131)&amp;YEAR(N131))&gt;0, SUMIF($D$133:$D$148, "Forecast", N$133:N$148), "")</f>
        <v>#VALUE!</v>
      </c>
      <c r="O152" s="69" t="e">
        <f>IF(COUNTIF('[1]Lists (hide later)'!$L$3:$L$14, MONTH(O131)&amp;YEAR(O131))&gt;0, SUMIF($D$133:$D$148, "Forecast", O$133:O$148), "")</f>
        <v>#VALUE!</v>
      </c>
      <c r="P152" s="69" t="e">
        <f>IF(COUNTIF('[1]Lists (hide later)'!$L$3:$L$14, MONTH(P131)&amp;YEAR(P131))&gt;0, SUMIF($D$133:$D$148, "Forecast", P$133:P$148), "")</f>
        <v>#VALUE!</v>
      </c>
      <c r="Q152" s="69" t="e">
        <f>IF(COUNTIF('[1]Lists (hide later)'!$L$3:$L$14, MONTH(Q131)&amp;YEAR(Q131))&gt;0, SUMIF($D$133:$D$148, "Forecast", Q$133:Q$148), "")</f>
        <v>#VALUE!</v>
      </c>
      <c r="R152" s="69" t="e">
        <f>IF(COUNTIF('[1]Lists (hide later)'!$L$3:$L$14, MONTH(R131)&amp;YEAR(R131))&gt;0, SUMIF($D$133:$D$148, "Forecast", R$133:R$148), "")</f>
        <v>#VALUE!</v>
      </c>
      <c r="S152" s="69" t="e">
        <f>IF(COUNTIF('[1]Lists (hide later)'!$L$3:$L$14, MONTH(S131)&amp;YEAR(S131))&gt;0, SUMIF($D$133:$D$148, "Forecast", S$133:S$148), "")</f>
        <v>#VALUE!</v>
      </c>
      <c r="T152" s="69" t="e">
        <f>IF(COUNTIF('[1]Lists (hide later)'!$L$3:$L$14, MONTH(T131)&amp;YEAR(T131))&gt;0, SUMIF($D$133:$D$148, "Forecast", T$133:T$148), "")</f>
        <v>#VALUE!</v>
      </c>
      <c r="U152" s="69" t="e">
        <f>IF(COUNTIF('[1]Lists (hide later)'!$L$3:$L$14, MONTH(U131)&amp;YEAR(U131))&gt;0, SUMIF($D$133:$D$148, "Forecast", U$133:U$148), "")</f>
        <v>#VALUE!</v>
      </c>
      <c r="V152" s="69" t="e">
        <f>IF(COUNTIF('[1]Lists (hide later)'!$L$3:$L$14, MONTH(V131)&amp;YEAR(V131))&gt;0, SUMIF($D$133:$D$148, "Forecast", V$133:V$148), "")</f>
        <v>#VALUE!</v>
      </c>
      <c r="W152" s="69" t="e">
        <f>IF(COUNTIF('[1]Lists (hide later)'!$L$3:$L$14, MONTH(W131)&amp;YEAR(W131))&gt;0, SUMIF($D$133:$D$148, "Forecast", W$133:W$148), "")</f>
        <v>#VALUE!</v>
      </c>
      <c r="X152" s="69" t="e">
        <f>IF(COUNTIF('[1]Lists (hide later)'!$L$3:$L$14, MONTH(X131)&amp;YEAR(X131))&gt;0, SUMIF($D$133:$D$148, "Forecast", X$133:X$148), "")</f>
        <v>#VALUE!</v>
      </c>
      <c r="Y152" s="69" t="e">
        <f>IF(COUNTIF('[1]Lists (hide later)'!$L$3:$L$14, MONTH(Y131)&amp;YEAR(Y131))&gt;0, SUMIF($D$133:$D$148, "Forecast", Y$133:Y$148), "")</f>
        <v>#VALUE!</v>
      </c>
      <c r="Z152" s="69" t="e">
        <f>IF(COUNTIF('[1]Lists (hide later)'!$L$3:$L$14, MONTH(Z131)&amp;YEAR(Z131))&gt;0, SUMIF($D$133:$D$148, "Forecast", Z$133:Z$148), "")</f>
        <v>#VALUE!</v>
      </c>
      <c r="AA152" s="69" t="e">
        <f>IF(COUNTIF('[1]Lists (hide later)'!$L$3:$L$14, MONTH(AA131)&amp;YEAR(AA131))&gt;0, SUMIF($D$133:$D$148, "Forecast", AA$133:AA$148), "")</f>
        <v>#VALUE!</v>
      </c>
      <c r="AB152" s="69" t="e">
        <f>IF(COUNTIF('[1]Lists (hide later)'!$L$3:$L$14, MONTH(AB131)&amp;YEAR(AB131))&gt;0, SUMIF($D$133:$D$148, "Forecast", AB$133:AB$148), "")</f>
        <v>#VALUE!</v>
      </c>
      <c r="AC152" s="69" t="e">
        <f>IF(COUNTIF('[1]Lists (hide later)'!$L$3:$L$14, MONTH(AC131)&amp;YEAR(AC131))&gt;0, SUMIF($D$133:$D$148, "Forecast", AC$133:AC$148), "")</f>
        <v>#VALUE!</v>
      </c>
      <c r="AD152" s="69" t="e">
        <f>IF(COUNTIF('[1]Lists (hide later)'!$L$3:$L$14, MONTH(AD131)&amp;YEAR(AD131))&gt;0, SUMIF($D$133:$D$148, "Forecast", AD$133:AD$148), "")</f>
        <v>#VALUE!</v>
      </c>
      <c r="AE152" s="69" t="e">
        <f>IF(COUNTIF('[1]Lists (hide later)'!$L$3:$L$14, MONTH(AE131)&amp;YEAR(AE131))&gt;0, SUMIF($D$133:$D$148, "Forecast", AE$133:AE$148), "")</f>
        <v>#VALUE!</v>
      </c>
      <c r="AF152" s="69" t="e">
        <f>IF(COUNTIF('[1]Lists (hide later)'!$L$3:$L$14, MONTH(AF131)&amp;YEAR(AF131))&gt;0, SUMIF($D$133:$D$148, "Forecast", AF$133:AF$148), "")</f>
        <v>#VALUE!</v>
      </c>
      <c r="AG152" s="69" t="e">
        <f>IF(COUNTIF('[1]Lists (hide later)'!$L$3:$L$14, MONTH(AG131)&amp;YEAR(AG131))&gt;0, SUMIF($D$133:$D$148, "Forecast", AG$133:AG$148), "")</f>
        <v>#VALUE!</v>
      </c>
      <c r="AH152" s="69" t="e">
        <f>IF(COUNTIF('[1]Lists (hide later)'!$L$3:$L$14, MONTH(AH131)&amp;YEAR(AH131))&gt;0, SUMIF($D$133:$D$148, "Forecast", AH$133:AH$148), "")</f>
        <v>#VALUE!</v>
      </c>
      <c r="AI152" s="69" t="e">
        <f>IF(COUNTIF('[1]Lists (hide later)'!$L$3:$L$14, MONTH(AI131)&amp;YEAR(AI131))&gt;0, SUMIF($D$133:$D$148, "Forecast", AI$133:AI$148), "")</f>
        <v>#VALUE!</v>
      </c>
      <c r="AJ152" s="69" t="e">
        <f>IF(COUNTIF('[1]Lists (hide later)'!$L$3:$L$14, MONTH(AJ131)&amp;YEAR(AJ131))&gt;0, SUMIF($D$133:$D$148, "Forecast", AJ$133:AJ$148), "")</f>
        <v>#VALUE!</v>
      </c>
      <c r="AK152" s="69" t="e">
        <f>IF(COUNTIF('[1]Lists (hide later)'!$L$3:$L$14, MONTH(AK131)&amp;YEAR(AK131))&gt;0, SUMIF($D$133:$D$148, "Forecast", AK$133:AK$148), "")</f>
        <v>#VALUE!</v>
      </c>
      <c r="AL152" s="69" t="e">
        <f>IF(COUNTIF('[1]Lists (hide later)'!$L$3:$L$14, MONTH(AL131)&amp;YEAR(AL131))&gt;0, SUMIF($D$133:$D$148, "Forecast", AL$133:AL$148), "")</f>
        <v>#VALUE!</v>
      </c>
      <c r="AM152" s="69" t="e">
        <f>IF(COUNTIF('[1]Lists (hide later)'!$L$3:$L$14, MONTH(AM131)&amp;YEAR(AM131))&gt;0, SUMIF($D$133:$D$148, "Forecast", AM$133:AM$148), "")</f>
        <v>#VALUE!</v>
      </c>
      <c r="AN152" s="69" t="e">
        <f>IF(COUNTIF('[1]Lists (hide later)'!$L$3:$L$14, MONTH(AN131)&amp;YEAR(AN131))&gt;0, SUMIF($D$133:$D$148, "Forecast", AN$133:AN$148), "")</f>
        <v>#VALUE!</v>
      </c>
      <c r="AO152" s="69" t="e">
        <f>IF(COUNTIF('[1]Lists (hide later)'!$L$3:$L$14, MONTH(AO131)&amp;YEAR(AO131))&gt;0, SUMIF($D$133:$D$148, "Forecast", AO$133:AO$148), "")</f>
        <v>#VALUE!</v>
      </c>
      <c r="AP152" s="69" t="e">
        <f>IF(COUNTIF('[1]Lists (hide later)'!$L$3:$L$14, MONTH(AP131)&amp;YEAR(AP131))&gt;0, SUMIF($D$133:$D$148, "Forecast", AP$133:AP$148), "")</f>
        <v>#VALUE!</v>
      </c>
      <c r="AQ152" s="69" t="e">
        <f>IF(COUNTIF('[1]Lists (hide later)'!$L$3:$L$14, MONTH(AQ131)&amp;YEAR(AQ131))&gt;0, SUMIF($D$133:$D$148, "Forecast", AQ$133:AQ$148), "")</f>
        <v>#VALUE!</v>
      </c>
      <c r="AR152" s="69" t="e">
        <f>IF(COUNTIF('[1]Lists (hide later)'!$L$3:$L$14, MONTH(AR131)&amp;YEAR(AR131))&gt;0, SUMIF($D$133:$D$148, "Forecast", AR$133:AR$148), "")</f>
        <v>#VALUE!</v>
      </c>
      <c r="AS152" s="69" t="e">
        <f>IF(COUNTIF('[1]Lists (hide later)'!$L$3:$L$14, MONTH(AS131)&amp;YEAR(AS131))&gt;0, SUMIF($D$133:$D$148, "Forecast", AS$133:AS$148), "")</f>
        <v>#VALUE!</v>
      </c>
      <c r="AT152" s="69" t="e">
        <f>IF(COUNTIF('[1]Lists (hide later)'!$L$3:$L$14, MONTH(AT131)&amp;YEAR(AT131))&gt;0, SUMIF($D$133:$D$148, "Forecast", AT$133:AT$148), "")</f>
        <v>#VALUE!</v>
      </c>
      <c r="AU152" s="69" t="e">
        <f>IF(COUNTIF('[1]Lists (hide later)'!$L$3:$L$14, MONTH(AU131)&amp;YEAR(AU131))&gt;0, SUMIF($D$133:$D$148, "Forecast", AU$133:AU$148), "")</f>
        <v>#VALUE!</v>
      </c>
      <c r="AV152" s="69" t="e">
        <f>IF(COUNTIF('[1]Lists (hide later)'!$L$3:$L$14, MONTH(AV131)&amp;YEAR(AV131))&gt;0, SUMIF($D$133:$D$148, "Forecast", AV$133:AV$148), "")</f>
        <v>#VALUE!</v>
      </c>
      <c r="AW152" s="69" t="e">
        <f>IF(COUNTIF('[1]Lists (hide later)'!$L$3:$L$14, MONTH(AW131)&amp;YEAR(AW131))&gt;0, SUMIF($D$133:$D$148, "Forecast", AW$133:AW$148), "")</f>
        <v>#VALUE!</v>
      </c>
      <c r="AX152" s="69" t="e">
        <f>IF(COUNTIF('[1]Lists (hide later)'!$L$3:$L$14, MONTH(AX131)&amp;YEAR(AX131))&gt;0, SUMIF($D$133:$D$148, "Forecast", AX$133:AX$148), "")</f>
        <v>#VALUE!</v>
      </c>
      <c r="AY152" s="69" t="e">
        <f>IF(COUNTIF('[1]Lists (hide later)'!$L$3:$L$14, MONTH(AY131)&amp;YEAR(AY131))&gt;0, SUMIF($D$133:$D$148, "Forecast", AY$133:AY$148), "")</f>
        <v>#VALUE!</v>
      </c>
      <c r="AZ152" s="69" t="e">
        <f>IF(COUNTIF('[1]Lists (hide later)'!$L$3:$L$14, MONTH(AZ131)&amp;YEAR(AZ131))&gt;0, SUMIF($D$133:$D$148, "Forecast", AZ$133:AZ$148), "")</f>
        <v>#VALUE!</v>
      </c>
      <c r="BA152" s="69" t="e">
        <f>IF(COUNTIF('[1]Lists (hide later)'!$L$3:$L$14, MONTH(BA131)&amp;YEAR(BA131))&gt;0, SUMIF($D$133:$D$148, "Forecast", BA$133:BA$148), "")</f>
        <v>#VALUE!</v>
      </c>
      <c r="BB152" s="69" t="e">
        <f>IF(COUNTIF('[1]Lists (hide later)'!$L$3:$L$14, MONTH(BB131)&amp;YEAR(BB131))&gt;0, SUMIF($D$133:$D$148, "Forecast", BB$133:BB$148), "")</f>
        <v>#VALUE!</v>
      </c>
      <c r="BC152" s="69" t="e">
        <f>IF(COUNTIF('[1]Lists (hide later)'!$L$3:$L$14, MONTH(BC131)&amp;YEAR(BC131))&gt;0, SUMIF($D$133:$D$148, "Forecast", BC$133:BC$148), "")</f>
        <v>#VALUE!</v>
      </c>
      <c r="BD152" s="69" t="e">
        <f>IF(COUNTIF('[1]Lists (hide later)'!$L$3:$L$14, MONTH(BD131)&amp;YEAR(BD131))&gt;0, SUMIF($D$133:$D$148, "Forecast", BD$133:BD$148), "")</f>
        <v>#VALUE!</v>
      </c>
      <c r="BE152" s="69" t="e">
        <f>IF(COUNTIF('[1]Lists (hide later)'!$L$3:$L$14, MONTH(BE131)&amp;YEAR(BE131))&gt;0, SUMIF($D$133:$D$148, "Forecast", BE$133:BE$148), "")</f>
        <v>#VALUE!</v>
      </c>
      <c r="BF152" s="69" t="e">
        <f>IF(COUNTIF('[1]Lists (hide later)'!$L$3:$L$14, MONTH(BF131)&amp;YEAR(BF131))&gt;0, SUMIF($D$133:$D$148, "Forecast", BF$133:BF$148), "")</f>
        <v>#VALUE!</v>
      </c>
      <c r="BG152" s="69" t="e">
        <f>IF(COUNTIF('[1]Lists (hide later)'!$L$3:$L$14, MONTH(BG131)&amp;YEAR(BG131))&gt;0, SUMIF($D$133:$D$148, "Forecast", BG$133:BG$148), "")</f>
        <v>#VALUE!</v>
      </c>
      <c r="BH152" s="69" t="e">
        <f>IF(COUNTIF('[1]Lists (hide later)'!$L$3:$L$14, MONTH(BH131)&amp;YEAR(BH131))&gt;0, SUMIF($D$133:$D$148, "Forecast", BH$133:BH$148), "")</f>
        <v>#VALUE!</v>
      </c>
      <c r="BI152" s="69" t="e">
        <f>IF(COUNTIF('[1]Lists (hide later)'!$L$3:$L$14, MONTH(BI131)&amp;YEAR(BI131))&gt;0, SUMIF($D$133:$D$148, "Forecast", BI$133:BI$148), "")</f>
        <v>#VALUE!</v>
      </c>
      <c r="BJ152" s="69" t="e">
        <f>IF(COUNTIF('[1]Lists (hide later)'!$L$3:$L$14, MONTH(BJ131)&amp;YEAR(BJ131))&gt;0, SUMIF($D$133:$D$148, "Forecast", BJ$133:BJ$148), "")</f>
        <v>#VALUE!</v>
      </c>
      <c r="BK152" s="69" t="e">
        <f>IF(COUNTIF('[1]Lists (hide later)'!$L$3:$L$14, MONTH(BK131)&amp;YEAR(BK131))&gt;0, SUMIF($D$133:$D$148, "Forecast", BK$133:BK$148), "")</f>
        <v>#VALUE!</v>
      </c>
      <c r="BL152" s="69" t="e">
        <f>IF(COUNTIF('[1]Lists (hide later)'!$L$3:$L$14, MONTH(BL131)&amp;YEAR(BL131))&gt;0, SUMIF($D$133:$D$148, "Forecast", BL$133:BL$148), "")</f>
        <v>#VALUE!</v>
      </c>
      <c r="BM152" s="69" t="e">
        <f>IF(COUNTIF('[1]Lists (hide later)'!$L$3:$L$14, MONTH(BM131)&amp;YEAR(BM131))&gt;0, SUMIF($D$133:$D$148, "Forecast", BM$133:BM$148), "")</f>
        <v>#VALUE!</v>
      </c>
    </row>
    <row r="153" spans="1:66" s="68" customFormat="1" ht="14.25" hidden="1">
      <c r="A153" s="71"/>
      <c r="B153" s="68" t="str">
        <f>B128&amp;" "&amp;"Check"</f>
        <v>[NAME OF INVESTMENT] Check</v>
      </c>
      <c r="C153" s="68" t="e">
        <f>SUM(E153:BM153)</f>
        <v>#VALUE!</v>
      </c>
      <c r="D153" s="70"/>
      <c r="E153" s="69" t="e">
        <f t="shared" ref="E153:AJ153" si="33">SUM(E133:E148)-SUM(E151:E152)</f>
        <v>#VALUE!</v>
      </c>
      <c r="F153" s="69" t="e">
        <f t="shared" si="33"/>
        <v>#VALUE!</v>
      </c>
      <c r="G153" s="69" t="e">
        <f t="shared" si="33"/>
        <v>#VALUE!</v>
      </c>
      <c r="H153" s="69" t="e">
        <f t="shared" si="33"/>
        <v>#VALUE!</v>
      </c>
      <c r="I153" s="69" t="e">
        <f t="shared" si="33"/>
        <v>#VALUE!</v>
      </c>
      <c r="J153" s="69" t="e">
        <f t="shared" si="33"/>
        <v>#VALUE!</v>
      </c>
      <c r="K153" s="69" t="e">
        <f t="shared" si="33"/>
        <v>#VALUE!</v>
      </c>
      <c r="L153" s="69" t="e">
        <f t="shared" si="33"/>
        <v>#VALUE!</v>
      </c>
      <c r="M153" s="69" t="e">
        <f t="shared" si="33"/>
        <v>#VALUE!</v>
      </c>
      <c r="N153" s="69" t="e">
        <f t="shared" si="33"/>
        <v>#VALUE!</v>
      </c>
      <c r="O153" s="69" t="e">
        <f t="shared" si="33"/>
        <v>#VALUE!</v>
      </c>
      <c r="P153" s="69" t="e">
        <f t="shared" si="33"/>
        <v>#VALUE!</v>
      </c>
      <c r="Q153" s="69" t="e">
        <f t="shared" si="33"/>
        <v>#VALUE!</v>
      </c>
      <c r="R153" s="69" t="e">
        <f t="shared" si="33"/>
        <v>#VALUE!</v>
      </c>
      <c r="S153" s="69" t="e">
        <f t="shared" si="33"/>
        <v>#VALUE!</v>
      </c>
      <c r="T153" s="69" t="e">
        <f t="shared" si="33"/>
        <v>#VALUE!</v>
      </c>
      <c r="U153" s="69" t="e">
        <f t="shared" si="33"/>
        <v>#VALUE!</v>
      </c>
      <c r="V153" s="69" t="e">
        <f t="shared" si="33"/>
        <v>#VALUE!</v>
      </c>
      <c r="W153" s="69" t="e">
        <f t="shared" si="33"/>
        <v>#VALUE!</v>
      </c>
      <c r="X153" s="69" t="e">
        <f t="shared" si="33"/>
        <v>#VALUE!</v>
      </c>
      <c r="Y153" s="69" t="e">
        <f t="shared" si="33"/>
        <v>#VALUE!</v>
      </c>
      <c r="Z153" s="69" t="e">
        <f t="shared" si="33"/>
        <v>#VALUE!</v>
      </c>
      <c r="AA153" s="69" t="e">
        <f t="shared" si="33"/>
        <v>#VALUE!</v>
      </c>
      <c r="AB153" s="69" t="e">
        <f t="shared" si="33"/>
        <v>#VALUE!</v>
      </c>
      <c r="AC153" s="69" t="e">
        <f t="shared" si="33"/>
        <v>#VALUE!</v>
      </c>
      <c r="AD153" s="69" t="e">
        <f t="shared" si="33"/>
        <v>#VALUE!</v>
      </c>
      <c r="AE153" s="69" t="e">
        <f t="shared" si="33"/>
        <v>#VALUE!</v>
      </c>
      <c r="AF153" s="69" t="e">
        <f t="shared" si="33"/>
        <v>#VALUE!</v>
      </c>
      <c r="AG153" s="69" t="e">
        <f t="shared" si="33"/>
        <v>#VALUE!</v>
      </c>
      <c r="AH153" s="69" t="e">
        <f t="shared" si="33"/>
        <v>#VALUE!</v>
      </c>
      <c r="AI153" s="69" t="e">
        <f t="shared" si="33"/>
        <v>#VALUE!</v>
      </c>
      <c r="AJ153" s="69" t="e">
        <f t="shared" si="33"/>
        <v>#VALUE!</v>
      </c>
      <c r="AK153" s="69" t="e">
        <f t="shared" ref="AK153:BM153" si="34">SUM(AK133:AK148)-SUM(AK151:AK152)</f>
        <v>#VALUE!</v>
      </c>
      <c r="AL153" s="69" t="e">
        <f t="shared" si="34"/>
        <v>#VALUE!</v>
      </c>
      <c r="AM153" s="69" t="e">
        <f t="shared" si="34"/>
        <v>#VALUE!</v>
      </c>
      <c r="AN153" s="69" t="e">
        <f t="shared" si="34"/>
        <v>#VALUE!</v>
      </c>
      <c r="AO153" s="69" t="e">
        <f t="shared" si="34"/>
        <v>#VALUE!</v>
      </c>
      <c r="AP153" s="69" t="e">
        <f t="shared" si="34"/>
        <v>#VALUE!</v>
      </c>
      <c r="AQ153" s="69" t="e">
        <f t="shared" si="34"/>
        <v>#VALUE!</v>
      </c>
      <c r="AR153" s="69" t="e">
        <f t="shared" si="34"/>
        <v>#VALUE!</v>
      </c>
      <c r="AS153" s="69" t="e">
        <f t="shared" si="34"/>
        <v>#VALUE!</v>
      </c>
      <c r="AT153" s="69" t="e">
        <f t="shared" si="34"/>
        <v>#VALUE!</v>
      </c>
      <c r="AU153" s="69" t="e">
        <f t="shared" si="34"/>
        <v>#VALUE!</v>
      </c>
      <c r="AV153" s="69" t="e">
        <f t="shared" si="34"/>
        <v>#VALUE!</v>
      </c>
      <c r="AW153" s="69" t="e">
        <f t="shared" si="34"/>
        <v>#VALUE!</v>
      </c>
      <c r="AX153" s="69" t="e">
        <f t="shared" si="34"/>
        <v>#VALUE!</v>
      </c>
      <c r="AY153" s="69" t="e">
        <f t="shared" si="34"/>
        <v>#VALUE!</v>
      </c>
      <c r="AZ153" s="69" t="e">
        <f t="shared" si="34"/>
        <v>#VALUE!</v>
      </c>
      <c r="BA153" s="69" t="e">
        <f t="shared" si="34"/>
        <v>#VALUE!</v>
      </c>
      <c r="BB153" s="69" t="e">
        <f t="shared" si="34"/>
        <v>#VALUE!</v>
      </c>
      <c r="BC153" s="69" t="e">
        <f t="shared" si="34"/>
        <v>#VALUE!</v>
      </c>
      <c r="BD153" s="69" t="e">
        <f t="shared" si="34"/>
        <v>#VALUE!</v>
      </c>
      <c r="BE153" s="69" t="e">
        <f t="shared" si="34"/>
        <v>#VALUE!</v>
      </c>
      <c r="BF153" s="69" t="e">
        <f t="shared" si="34"/>
        <v>#VALUE!</v>
      </c>
      <c r="BG153" s="69" t="e">
        <f t="shared" si="34"/>
        <v>#VALUE!</v>
      </c>
      <c r="BH153" s="69" t="e">
        <f t="shared" si="34"/>
        <v>#VALUE!</v>
      </c>
      <c r="BI153" s="69" t="e">
        <f t="shared" si="34"/>
        <v>#VALUE!</v>
      </c>
      <c r="BJ153" s="69" t="e">
        <f t="shared" si="34"/>
        <v>#VALUE!</v>
      </c>
      <c r="BK153" s="69" t="e">
        <f t="shared" si="34"/>
        <v>#VALUE!</v>
      </c>
      <c r="BL153" s="69" t="e">
        <f t="shared" si="34"/>
        <v>#VALUE!</v>
      </c>
      <c r="BM153" s="69" t="e">
        <f t="shared" si="34"/>
        <v>#VALUE!</v>
      </c>
    </row>
    <row r="155" spans="1:66" ht="15" customHeight="1" thickBot="1"/>
    <row r="156" spans="1:66" ht="14.65" thickBot="1">
      <c r="A156" s="158">
        <v>6</v>
      </c>
      <c r="B156" s="102" t="s">
        <v>245</v>
      </c>
    </row>
    <row r="157" spans="1:66" ht="15" customHeight="1" thickBot="1">
      <c r="B157" s="101" t="s">
        <v>246</v>
      </c>
    </row>
    <row r="158" spans="1:66" s="98" customFormat="1" ht="14.25">
      <c r="A158" s="97"/>
      <c r="B158" s="100"/>
      <c r="C158" s="100"/>
      <c r="D158" s="100"/>
      <c r="E158" s="99" t="s">
        <v>247</v>
      </c>
      <c r="F158" s="99" t="s">
        <v>248</v>
      </c>
      <c r="G158" s="99" t="s">
        <v>249</v>
      </c>
      <c r="H158" s="99" t="s">
        <v>250</v>
      </c>
      <c r="I158" s="99" t="s">
        <v>251</v>
      </c>
      <c r="J158" s="99" t="s">
        <v>252</v>
      </c>
      <c r="K158" s="99" t="s">
        <v>253</v>
      </c>
      <c r="L158" s="99" t="s">
        <v>254</v>
      </c>
      <c r="M158" s="99" t="s">
        <v>255</v>
      </c>
      <c r="N158" s="99" t="s">
        <v>256</v>
      </c>
      <c r="O158" s="99" t="s">
        <v>257</v>
      </c>
      <c r="P158" s="99" t="s">
        <v>258</v>
      </c>
      <c r="Q158" s="99" t="s">
        <v>259</v>
      </c>
      <c r="R158" s="99" t="s">
        <v>260</v>
      </c>
      <c r="S158" s="99" t="s">
        <v>261</v>
      </c>
      <c r="T158" s="99" t="s">
        <v>262</v>
      </c>
      <c r="U158" s="99" t="s">
        <v>263</v>
      </c>
      <c r="V158" s="99" t="s">
        <v>264</v>
      </c>
      <c r="W158" s="99" t="s">
        <v>265</v>
      </c>
      <c r="X158" s="99" t="s">
        <v>266</v>
      </c>
      <c r="Y158" s="99" t="s">
        <v>267</v>
      </c>
      <c r="Z158" s="99" t="s">
        <v>268</v>
      </c>
      <c r="AA158" s="99" t="s">
        <v>269</v>
      </c>
      <c r="AB158" s="99" t="s">
        <v>270</v>
      </c>
      <c r="AC158" s="99" t="s">
        <v>271</v>
      </c>
      <c r="AD158" s="99" t="s">
        <v>272</v>
      </c>
      <c r="AE158" s="99" t="s">
        <v>273</v>
      </c>
      <c r="AF158" s="99" t="s">
        <v>274</v>
      </c>
      <c r="AG158" s="99" t="s">
        <v>275</v>
      </c>
      <c r="AH158" s="99" t="s">
        <v>276</v>
      </c>
      <c r="AI158" s="99" t="s">
        <v>277</v>
      </c>
      <c r="AJ158" s="99" t="s">
        <v>278</v>
      </c>
      <c r="AK158" s="99" t="s">
        <v>279</v>
      </c>
      <c r="AL158" s="99" t="s">
        <v>280</v>
      </c>
      <c r="AM158" s="99" t="s">
        <v>281</v>
      </c>
      <c r="AN158" s="99" t="s">
        <v>282</v>
      </c>
      <c r="AO158" s="99" t="s">
        <v>283</v>
      </c>
      <c r="AP158" s="99" t="s">
        <v>284</v>
      </c>
      <c r="AQ158" s="99" t="s">
        <v>285</v>
      </c>
      <c r="AR158" s="99" t="s">
        <v>286</v>
      </c>
      <c r="AS158" s="99" t="s">
        <v>287</v>
      </c>
      <c r="AT158" s="99" t="s">
        <v>288</v>
      </c>
      <c r="AU158" s="99" t="s">
        <v>289</v>
      </c>
      <c r="AV158" s="99" t="s">
        <v>290</v>
      </c>
      <c r="AW158" s="99" t="s">
        <v>291</v>
      </c>
      <c r="AX158" s="99" t="s">
        <v>292</v>
      </c>
      <c r="AY158" s="99" t="s">
        <v>293</v>
      </c>
      <c r="AZ158" s="99" t="s">
        <v>294</v>
      </c>
      <c r="BA158" s="99" t="s">
        <v>295</v>
      </c>
      <c r="BB158" s="99" t="s">
        <v>296</v>
      </c>
      <c r="BC158" s="99" t="s">
        <v>297</v>
      </c>
      <c r="BD158" s="99" t="s">
        <v>298</v>
      </c>
      <c r="BE158" s="99" t="s">
        <v>299</v>
      </c>
      <c r="BF158" s="99" t="s">
        <v>300</v>
      </c>
      <c r="BG158" s="99" t="s">
        <v>301</v>
      </c>
      <c r="BH158" s="99" t="s">
        <v>302</v>
      </c>
      <c r="BI158" s="99" t="s">
        <v>303</v>
      </c>
      <c r="BJ158" s="99" t="s">
        <v>304</v>
      </c>
      <c r="BK158" s="99" t="s">
        <v>305</v>
      </c>
      <c r="BL158" s="99" t="s">
        <v>306</v>
      </c>
      <c r="BM158" s="99" t="s">
        <v>307</v>
      </c>
    </row>
    <row r="159" spans="1:66" s="93" customFormat="1" ht="15" customHeight="1">
      <c r="A159" s="97"/>
      <c r="B159" s="96" t="s">
        <v>308</v>
      </c>
      <c r="C159" s="96"/>
      <c r="D159" s="96"/>
      <c r="E159" s="95" t="str">
        <f>B157</f>
        <v>Select first period spend was committed</v>
      </c>
      <c r="F159" s="95" t="str">
        <f t="shared" ref="F159:AK159" si="35">IFERROR(EDATE(E159, 1), "Populate Start Date")</f>
        <v>Populate Start Date</v>
      </c>
      <c r="G159" s="95" t="str">
        <f t="shared" si="35"/>
        <v>Populate Start Date</v>
      </c>
      <c r="H159" s="95" t="str">
        <f t="shared" si="35"/>
        <v>Populate Start Date</v>
      </c>
      <c r="I159" s="95" t="str">
        <f t="shared" si="35"/>
        <v>Populate Start Date</v>
      </c>
      <c r="J159" s="95" t="str">
        <f t="shared" si="35"/>
        <v>Populate Start Date</v>
      </c>
      <c r="K159" s="95" t="str">
        <f t="shared" si="35"/>
        <v>Populate Start Date</v>
      </c>
      <c r="L159" s="95" t="str">
        <f t="shared" si="35"/>
        <v>Populate Start Date</v>
      </c>
      <c r="M159" s="95" t="str">
        <f t="shared" si="35"/>
        <v>Populate Start Date</v>
      </c>
      <c r="N159" s="95" t="str">
        <f t="shared" si="35"/>
        <v>Populate Start Date</v>
      </c>
      <c r="O159" s="95" t="str">
        <f t="shared" si="35"/>
        <v>Populate Start Date</v>
      </c>
      <c r="P159" s="95" t="str">
        <f t="shared" si="35"/>
        <v>Populate Start Date</v>
      </c>
      <c r="Q159" s="95" t="str">
        <f t="shared" si="35"/>
        <v>Populate Start Date</v>
      </c>
      <c r="R159" s="95" t="str">
        <f t="shared" si="35"/>
        <v>Populate Start Date</v>
      </c>
      <c r="S159" s="95" t="str">
        <f t="shared" si="35"/>
        <v>Populate Start Date</v>
      </c>
      <c r="T159" s="95" t="str">
        <f t="shared" si="35"/>
        <v>Populate Start Date</v>
      </c>
      <c r="U159" s="95" t="str">
        <f t="shared" si="35"/>
        <v>Populate Start Date</v>
      </c>
      <c r="V159" s="95" t="str">
        <f t="shared" si="35"/>
        <v>Populate Start Date</v>
      </c>
      <c r="W159" s="95" t="str">
        <f t="shared" si="35"/>
        <v>Populate Start Date</v>
      </c>
      <c r="X159" s="95" t="str">
        <f t="shared" si="35"/>
        <v>Populate Start Date</v>
      </c>
      <c r="Y159" s="95" t="str">
        <f t="shared" si="35"/>
        <v>Populate Start Date</v>
      </c>
      <c r="Z159" s="95" t="str">
        <f t="shared" si="35"/>
        <v>Populate Start Date</v>
      </c>
      <c r="AA159" s="95" t="str">
        <f t="shared" si="35"/>
        <v>Populate Start Date</v>
      </c>
      <c r="AB159" s="95" t="str">
        <f t="shared" si="35"/>
        <v>Populate Start Date</v>
      </c>
      <c r="AC159" s="95" t="str">
        <f t="shared" si="35"/>
        <v>Populate Start Date</v>
      </c>
      <c r="AD159" s="95" t="str">
        <f t="shared" si="35"/>
        <v>Populate Start Date</v>
      </c>
      <c r="AE159" s="95" t="str">
        <f t="shared" si="35"/>
        <v>Populate Start Date</v>
      </c>
      <c r="AF159" s="95" t="str">
        <f t="shared" si="35"/>
        <v>Populate Start Date</v>
      </c>
      <c r="AG159" s="95" t="str">
        <f t="shared" si="35"/>
        <v>Populate Start Date</v>
      </c>
      <c r="AH159" s="95" t="str">
        <f t="shared" si="35"/>
        <v>Populate Start Date</v>
      </c>
      <c r="AI159" s="95" t="str">
        <f t="shared" si="35"/>
        <v>Populate Start Date</v>
      </c>
      <c r="AJ159" s="95" t="str">
        <f t="shared" si="35"/>
        <v>Populate Start Date</v>
      </c>
      <c r="AK159" s="95" t="str">
        <f t="shared" si="35"/>
        <v>Populate Start Date</v>
      </c>
      <c r="AL159" s="95" t="str">
        <f t="shared" ref="AL159:BL159" si="36">IFERROR(EDATE(AK159, 1), "Populate Start Date")</f>
        <v>Populate Start Date</v>
      </c>
      <c r="AM159" s="95" t="str">
        <f t="shared" si="36"/>
        <v>Populate Start Date</v>
      </c>
      <c r="AN159" s="95" t="str">
        <f t="shared" si="36"/>
        <v>Populate Start Date</v>
      </c>
      <c r="AO159" s="95" t="str">
        <f t="shared" si="36"/>
        <v>Populate Start Date</v>
      </c>
      <c r="AP159" s="95" t="str">
        <f t="shared" si="36"/>
        <v>Populate Start Date</v>
      </c>
      <c r="AQ159" s="95" t="str">
        <f t="shared" si="36"/>
        <v>Populate Start Date</v>
      </c>
      <c r="AR159" s="95" t="str">
        <f t="shared" si="36"/>
        <v>Populate Start Date</v>
      </c>
      <c r="AS159" s="95" t="str">
        <f t="shared" si="36"/>
        <v>Populate Start Date</v>
      </c>
      <c r="AT159" s="95" t="str">
        <f t="shared" si="36"/>
        <v>Populate Start Date</v>
      </c>
      <c r="AU159" s="95" t="str">
        <f t="shared" si="36"/>
        <v>Populate Start Date</v>
      </c>
      <c r="AV159" s="95" t="str">
        <f t="shared" si="36"/>
        <v>Populate Start Date</v>
      </c>
      <c r="AW159" s="95" t="str">
        <f t="shared" si="36"/>
        <v>Populate Start Date</v>
      </c>
      <c r="AX159" s="95" t="str">
        <f t="shared" si="36"/>
        <v>Populate Start Date</v>
      </c>
      <c r="AY159" s="95" t="str">
        <f t="shared" si="36"/>
        <v>Populate Start Date</v>
      </c>
      <c r="AZ159" s="95" t="str">
        <f t="shared" si="36"/>
        <v>Populate Start Date</v>
      </c>
      <c r="BA159" s="95" t="str">
        <f t="shared" si="36"/>
        <v>Populate Start Date</v>
      </c>
      <c r="BB159" s="95" t="str">
        <f t="shared" si="36"/>
        <v>Populate Start Date</v>
      </c>
      <c r="BC159" s="95" t="str">
        <f t="shared" si="36"/>
        <v>Populate Start Date</v>
      </c>
      <c r="BD159" s="95" t="str">
        <f t="shared" si="36"/>
        <v>Populate Start Date</v>
      </c>
      <c r="BE159" s="95" t="str">
        <f t="shared" si="36"/>
        <v>Populate Start Date</v>
      </c>
      <c r="BF159" s="95" t="str">
        <f t="shared" si="36"/>
        <v>Populate Start Date</v>
      </c>
      <c r="BG159" s="95" t="str">
        <f t="shared" si="36"/>
        <v>Populate Start Date</v>
      </c>
      <c r="BH159" s="95" t="str">
        <f t="shared" si="36"/>
        <v>Populate Start Date</v>
      </c>
      <c r="BI159" s="95" t="str">
        <f t="shared" si="36"/>
        <v>Populate Start Date</v>
      </c>
      <c r="BJ159" s="95" t="str">
        <f t="shared" si="36"/>
        <v>Populate Start Date</v>
      </c>
      <c r="BK159" s="95" t="str">
        <f t="shared" si="36"/>
        <v>Populate Start Date</v>
      </c>
      <c r="BL159" s="95" t="str">
        <f t="shared" si="36"/>
        <v>Populate Start Date</v>
      </c>
      <c r="BM159" s="95" t="s">
        <v>309</v>
      </c>
      <c r="BN159" s="94"/>
    </row>
    <row r="160" spans="1:66" ht="29.55" customHeight="1">
      <c r="B160" s="92" t="s">
        <v>310</v>
      </c>
      <c r="C160" s="91" t="s">
        <v>311</v>
      </c>
      <c r="D160" s="90" t="s">
        <v>312</v>
      </c>
      <c r="E160" s="89" t="s">
        <v>313</v>
      </c>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7"/>
      <c r="BM160" s="86"/>
      <c r="BN160" s="72"/>
    </row>
    <row r="161" spans="2:66" ht="14.25">
      <c r="B161" s="83" t="s">
        <v>314</v>
      </c>
      <c r="C161" s="82">
        <f t="shared" ref="C161:C176" si="37">SUM(E161:BM161)</f>
        <v>0</v>
      </c>
      <c r="D161" s="81"/>
      <c r="E161" s="84"/>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72"/>
    </row>
    <row r="162" spans="2:66" ht="14.25">
      <c r="B162" s="83" t="s">
        <v>315</v>
      </c>
      <c r="C162" s="82">
        <f t="shared" si="37"/>
        <v>0</v>
      </c>
      <c r="D162" s="81"/>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72"/>
    </row>
    <row r="163" spans="2:66" ht="14.25">
      <c r="B163" s="83" t="s">
        <v>316</v>
      </c>
      <c r="C163" s="82">
        <f t="shared" si="37"/>
        <v>0</v>
      </c>
      <c r="D163" s="81"/>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72"/>
    </row>
    <row r="164" spans="2:66" ht="14.25">
      <c r="B164" s="83" t="s">
        <v>317</v>
      </c>
      <c r="C164" s="82">
        <f t="shared" si="37"/>
        <v>0</v>
      </c>
      <c r="D164" s="81"/>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72"/>
    </row>
    <row r="165" spans="2:66" ht="14.25">
      <c r="B165" s="83" t="s">
        <v>318</v>
      </c>
      <c r="C165" s="82">
        <f t="shared" si="37"/>
        <v>0</v>
      </c>
      <c r="D165" s="81"/>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72"/>
    </row>
    <row r="166" spans="2:66" ht="14.25">
      <c r="B166" s="83" t="s">
        <v>319</v>
      </c>
      <c r="C166" s="82">
        <f t="shared" si="37"/>
        <v>0</v>
      </c>
      <c r="D166" s="81"/>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72"/>
    </row>
    <row r="167" spans="2:66" ht="14.25">
      <c r="B167" s="83" t="s">
        <v>320</v>
      </c>
      <c r="C167" s="82">
        <f t="shared" si="37"/>
        <v>0</v>
      </c>
      <c r="D167" s="81"/>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72"/>
    </row>
    <row r="168" spans="2:66" ht="14.25">
      <c r="B168" s="83" t="s">
        <v>321</v>
      </c>
      <c r="C168" s="82">
        <f t="shared" si="37"/>
        <v>0</v>
      </c>
      <c r="D168" s="81"/>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72"/>
    </row>
    <row r="169" spans="2:66" ht="14.25">
      <c r="B169" s="83" t="s">
        <v>322</v>
      </c>
      <c r="C169" s="82">
        <f t="shared" si="37"/>
        <v>0</v>
      </c>
      <c r="D169" s="81"/>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72"/>
    </row>
    <row r="170" spans="2:66" ht="14.25">
      <c r="B170" s="83" t="s">
        <v>323</v>
      </c>
      <c r="C170" s="82">
        <f t="shared" si="37"/>
        <v>0</v>
      </c>
      <c r="D170" s="81"/>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72"/>
    </row>
    <row r="171" spans="2:66" ht="14.25">
      <c r="B171" s="83" t="s">
        <v>324</v>
      </c>
      <c r="C171" s="82">
        <f t="shared" si="37"/>
        <v>0</v>
      </c>
      <c r="D171" s="81"/>
      <c r="E171" s="85"/>
      <c r="F171" s="85"/>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72"/>
    </row>
    <row r="172" spans="2:66" ht="14.25">
      <c r="B172" s="83" t="s">
        <v>325</v>
      </c>
      <c r="C172" s="82">
        <f t="shared" si="37"/>
        <v>0</v>
      </c>
      <c r="D172" s="81"/>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72"/>
    </row>
    <row r="173" spans="2:66" ht="14.25">
      <c r="B173" s="83" t="s">
        <v>326</v>
      </c>
      <c r="C173" s="82">
        <f t="shared" si="37"/>
        <v>0</v>
      </c>
      <c r="D173" s="81"/>
      <c r="E173" s="80"/>
      <c r="F173" s="80"/>
      <c r="G173" s="84"/>
      <c r="H173" s="84"/>
      <c r="I173" s="84"/>
      <c r="J173" s="80"/>
      <c r="K173" s="84"/>
      <c r="L173" s="84"/>
      <c r="M173" s="80"/>
      <c r="N173" s="84"/>
      <c r="O173" s="84"/>
      <c r="P173" s="80"/>
      <c r="Q173" s="84"/>
      <c r="R173" s="84"/>
      <c r="S173" s="80"/>
      <c r="T173" s="84"/>
      <c r="U173" s="84"/>
      <c r="V173" s="80"/>
      <c r="W173" s="84"/>
      <c r="X173" s="84"/>
      <c r="Y173" s="80"/>
      <c r="Z173" s="84"/>
      <c r="AA173" s="84"/>
      <c r="AB173" s="80"/>
      <c r="AC173" s="84"/>
      <c r="AD173" s="84"/>
      <c r="AE173" s="80"/>
      <c r="AF173" s="84"/>
      <c r="AG173" s="84"/>
      <c r="AH173" s="80"/>
      <c r="AI173" s="84"/>
      <c r="AJ173" s="84"/>
      <c r="AK173" s="80"/>
      <c r="AL173" s="84"/>
      <c r="AM173" s="84"/>
      <c r="AN173" s="80"/>
      <c r="AO173" s="84"/>
      <c r="AP173" s="84"/>
      <c r="AQ173" s="80"/>
      <c r="AR173" s="84"/>
      <c r="AS173" s="84"/>
      <c r="AT173" s="80"/>
      <c r="AU173" s="84"/>
      <c r="AV173" s="84"/>
      <c r="AW173" s="80"/>
      <c r="AX173" s="84"/>
      <c r="AY173" s="84"/>
      <c r="AZ173" s="80"/>
      <c r="BA173" s="84"/>
      <c r="BB173" s="84"/>
      <c r="BC173" s="80"/>
      <c r="BD173" s="84"/>
      <c r="BE173" s="84"/>
      <c r="BF173" s="80"/>
      <c r="BG173" s="84"/>
      <c r="BH173" s="84"/>
      <c r="BI173" s="80"/>
      <c r="BJ173" s="84"/>
      <c r="BK173" s="84"/>
      <c r="BL173" s="80"/>
      <c r="BM173" s="80"/>
      <c r="BN173" s="72"/>
    </row>
    <row r="174" spans="2:66" ht="14.25">
      <c r="B174" s="83" t="s">
        <v>327</v>
      </c>
      <c r="C174" s="82">
        <f t="shared" si="37"/>
        <v>0</v>
      </c>
      <c r="D174" s="81"/>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72"/>
    </row>
    <row r="175" spans="2:66" ht="14.25">
      <c r="B175" s="83" t="s">
        <v>328</v>
      </c>
      <c r="C175" s="82">
        <f t="shared" si="37"/>
        <v>0</v>
      </c>
      <c r="D175" s="81"/>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72"/>
    </row>
    <row r="176" spans="2:66" ht="14.25">
      <c r="B176" s="83" t="s">
        <v>329</v>
      </c>
      <c r="C176" s="82">
        <f t="shared" si="37"/>
        <v>0</v>
      </c>
      <c r="D176" s="81"/>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72"/>
    </row>
    <row r="177" spans="1:66" ht="14.25">
      <c r="B177" s="79" t="s">
        <v>330</v>
      </c>
      <c r="C177" s="78">
        <f>SUM(C161:C176)</f>
        <v>0</v>
      </c>
      <c r="D177" s="77"/>
      <c r="E177" s="76">
        <f t="shared" ref="E177:AJ177" si="38">SUM(E161:E176)</f>
        <v>0</v>
      </c>
      <c r="F177" s="76">
        <f t="shared" si="38"/>
        <v>0</v>
      </c>
      <c r="G177" s="76">
        <f t="shared" si="38"/>
        <v>0</v>
      </c>
      <c r="H177" s="76">
        <f t="shared" si="38"/>
        <v>0</v>
      </c>
      <c r="I177" s="76">
        <f t="shared" si="38"/>
        <v>0</v>
      </c>
      <c r="J177" s="76">
        <f t="shared" si="38"/>
        <v>0</v>
      </c>
      <c r="K177" s="76">
        <f t="shared" si="38"/>
        <v>0</v>
      </c>
      <c r="L177" s="76">
        <f t="shared" si="38"/>
        <v>0</v>
      </c>
      <c r="M177" s="76">
        <f t="shared" si="38"/>
        <v>0</v>
      </c>
      <c r="N177" s="76">
        <f t="shared" si="38"/>
        <v>0</v>
      </c>
      <c r="O177" s="76">
        <f t="shared" si="38"/>
        <v>0</v>
      </c>
      <c r="P177" s="76">
        <f t="shared" si="38"/>
        <v>0</v>
      </c>
      <c r="Q177" s="76">
        <f t="shared" si="38"/>
        <v>0</v>
      </c>
      <c r="R177" s="76">
        <f t="shared" si="38"/>
        <v>0</v>
      </c>
      <c r="S177" s="76">
        <f t="shared" si="38"/>
        <v>0</v>
      </c>
      <c r="T177" s="76">
        <f t="shared" si="38"/>
        <v>0</v>
      </c>
      <c r="U177" s="76">
        <f t="shared" si="38"/>
        <v>0</v>
      </c>
      <c r="V177" s="76">
        <f t="shared" si="38"/>
        <v>0</v>
      </c>
      <c r="W177" s="76">
        <f t="shared" si="38"/>
        <v>0</v>
      </c>
      <c r="X177" s="76">
        <f t="shared" si="38"/>
        <v>0</v>
      </c>
      <c r="Y177" s="76">
        <f t="shared" si="38"/>
        <v>0</v>
      </c>
      <c r="Z177" s="76">
        <f t="shared" si="38"/>
        <v>0</v>
      </c>
      <c r="AA177" s="76">
        <f t="shared" si="38"/>
        <v>0</v>
      </c>
      <c r="AB177" s="76">
        <f t="shared" si="38"/>
        <v>0</v>
      </c>
      <c r="AC177" s="76">
        <f t="shared" si="38"/>
        <v>0</v>
      </c>
      <c r="AD177" s="76">
        <f t="shared" si="38"/>
        <v>0</v>
      </c>
      <c r="AE177" s="76">
        <f t="shared" si="38"/>
        <v>0</v>
      </c>
      <c r="AF177" s="76">
        <f t="shared" si="38"/>
        <v>0</v>
      </c>
      <c r="AG177" s="76">
        <f t="shared" si="38"/>
        <v>0</v>
      </c>
      <c r="AH177" s="76">
        <f t="shared" si="38"/>
        <v>0</v>
      </c>
      <c r="AI177" s="76">
        <f t="shared" si="38"/>
        <v>0</v>
      </c>
      <c r="AJ177" s="76">
        <f t="shared" si="38"/>
        <v>0</v>
      </c>
      <c r="AK177" s="76">
        <f t="shared" ref="AK177:BM177" si="39">SUM(AK161:AK176)</f>
        <v>0</v>
      </c>
      <c r="AL177" s="76">
        <f t="shared" si="39"/>
        <v>0</v>
      </c>
      <c r="AM177" s="76">
        <f t="shared" si="39"/>
        <v>0</v>
      </c>
      <c r="AN177" s="76">
        <f t="shared" si="39"/>
        <v>0</v>
      </c>
      <c r="AO177" s="76">
        <f t="shared" si="39"/>
        <v>0</v>
      </c>
      <c r="AP177" s="76">
        <f t="shared" si="39"/>
        <v>0</v>
      </c>
      <c r="AQ177" s="76">
        <f t="shared" si="39"/>
        <v>0</v>
      </c>
      <c r="AR177" s="76">
        <f t="shared" si="39"/>
        <v>0</v>
      </c>
      <c r="AS177" s="76">
        <f t="shared" si="39"/>
        <v>0</v>
      </c>
      <c r="AT177" s="76">
        <f t="shared" si="39"/>
        <v>0</v>
      </c>
      <c r="AU177" s="76">
        <f t="shared" si="39"/>
        <v>0</v>
      </c>
      <c r="AV177" s="76">
        <f t="shared" si="39"/>
        <v>0</v>
      </c>
      <c r="AW177" s="76">
        <f t="shared" si="39"/>
        <v>0</v>
      </c>
      <c r="AX177" s="76">
        <f t="shared" si="39"/>
        <v>0</v>
      </c>
      <c r="AY177" s="76">
        <f t="shared" si="39"/>
        <v>0</v>
      </c>
      <c r="AZ177" s="76">
        <f t="shared" si="39"/>
        <v>0</v>
      </c>
      <c r="BA177" s="76">
        <f t="shared" si="39"/>
        <v>0</v>
      </c>
      <c r="BB177" s="76">
        <f t="shared" si="39"/>
        <v>0</v>
      </c>
      <c r="BC177" s="76">
        <f t="shared" si="39"/>
        <v>0</v>
      </c>
      <c r="BD177" s="76">
        <f t="shared" si="39"/>
        <v>0</v>
      </c>
      <c r="BE177" s="76">
        <f t="shared" si="39"/>
        <v>0</v>
      </c>
      <c r="BF177" s="76">
        <f t="shared" si="39"/>
        <v>0</v>
      </c>
      <c r="BG177" s="76">
        <f t="shared" si="39"/>
        <v>0</v>
      </c>
      <c r="BH177" s="76">
        <f t="shared" si="39"/>
        <v>0</v>
      </c>
      <c r="BI177" s="76">
        <f t="shared" si="39"/>
        <v>0</v>
      </c>
      <c r="BJ177" s="76">
        <f t="shared" si="39"/>
        <v>0</v>
      </c>
      <c r="BK177" s="76">
        <f t="shared" si="39"/>
        <v>0</v>
      </c>
      <c r="BL177" s="76">
        <f t="shared" si="39"/>
        <v>0</v>
      </c>
      <c r="BM177" s="76">
        <f t="shared" si="39"/>
        <v>0</v>
      </c>
      <c r="BN177" s="72"/>
    </row>
    <row r="178" spans="1:66" ht="14.25">
      <c r="B178" s="75"/>
      <c r="C178" s="74"/>
      <c r="D178" s="73"/>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row>
    <row r="179" spans="1:66" s="68" customFormat="1" ht="14.25" hidden="1">
      <c r="A179" s="71"/>
      <c r="B179" s="68" t="str">
        <f>B156&amp;" "&amp;"Assessment year - Committed"</f>
        <v>[NAME OF INVESTMENT] Assessment year - Committed</v>
      </c>
      <c r="C179" s="68" t="e">
        <f>SUM(E179:BM179)</f>
        <v>#VALUE!</v>
      </c>
      <c r="D179" s="70"/>
      <c r="E179" s="69" t="e">
        <f>IF(COUNTIF('[1]Lists (hide later)'!$L$3:$L$14, MONTH(E159)&amp;YEAR(E159))&gt;0, SUMIF($D$161:$D$176, "Committed", E$161:E$176), "")</f>
        <v>#VALUE!</v>
      </c>
      <c r="F179" s="69" t="e">
        <f>IF(COUNTIF('[1]Lists (hide later)'!$L$3:$L$14, MONTH(F159)&amp;YEAR(F159))&gt;0, SUMIF($D$161:$D$176, "Committed", F$161:F$176), "")</f>
        <v>#VALUE!</v>
      </c>
      <c r="G179" s="69" t="e">
        <f>IF(COUNTIF('[1]Lists (hide later)'!$L$3:$L$14, MONTH(G159)&amp;YEAR(G159))&gt;0, SUMIF($D$161:$D$176, "Committed", G$161:G$176), "")</f>
        <v>#VALUE!</v>
      </c>
      <c r="H179" s="69" t="e">
        <f>IF(COUNTIF('[1]Lists (hide later)'!$L$3:$L$14, MONTH(H159)&amp;YEAR(H159))&gt;0, SUMIF($D$161:$D$176, "Committed", H$161:H$176), "")</f>
        <v>#VALUE!</v>
      </c>
      <c r="I179" s="69" t="e">
        <f>IF(COUNTIF('[1]Lists (hide later)'!$L$3:$L$14, MONTH(I159)&amp;YEAR(I159))&gt;0, SUMIF($D$161:$D$176, "Committed", I$161:I$176), "")</f>
        <v>#VALUE!</v>
      </c>
      <c r="J179" s="69" t="e">
        <f>IF(COUNTIF('[1]Lists (hide later)'!$L$3:$L$14, MONTH(J159)&amp;YEAR(J159))&gt;0, SUMIF($D$161:$D$176, "Committed", J$161:J$176), "")</f>
        <v>#VALUE!</v>
      </c>
      <c r="K179" s="69" t="e">
        <f>IF(COUNTIF('[1]Lists (hide later)'!$L$3:$L$14, MONTH(K159)&amp;YEAR(K159))&gt;0, SUMIF($D$161:$D$176, "Committed", K$161:K$176), "")</f>
        <v>#VALUE!</v>
      </c>
      <c r="L179" s="69" t="e">
        <f>IF(COUNTIF('[1]Lists (hide later)'!$L$3:$L$14, MONTH(L159)&amp;YEAR(L159))&gt;0, SUMIF($D$161:$D$176, "Committed", L$161:L$176), "")</f>
        <v>#VALUE!</v>
      </c>
      <c r="M179" s="69" t="e">
        <f>IF(COUNTIF('[1]Lists (hide later)'!$L$3:$L$14, MONTH(M159)&amp;YEAR(M159))&gt;0, SUMIF($D$161:$D$176, "Committed", M$161:M$176), "")</f>
        <v>#VALUE!</v>
      </c>
      <c r="N179" s="69" t="e">
        <f>IF(COUNTIF('[1]Lists (hide later)'!$L$3:$L$14, MONTH(N159)&amp;YEAR(N159))&gt;0, SUMIF($D$161:$D$176, "Committed", N$161:N$176), "")</f>
        <v>#VALUE!</v>
      </c>
      <c r="O179" s="69" t="e">
        <f>IF(COUNTIF('[1]Lists (hide later)'!$L$3:$L$14, MONTH(O159)&amp;YEAR(O159))&gt;0, SUMIF($D$161:$D$176, "Committed", O$161:O$176), "")</f>
        <v>#VALUE!</v>
      </c>
      <c r="P179" s="69" t="e">
        <f>IF(COUNTIF('[1]Lists (hide later)'!$L$3:$L$14, MONTH(P159)&amp;YEAR(P159))&gt;0, SUMIF($D$161:$D$176, "Committed", P$161:P$176), "")</f>
        <v>#VALUE!</v>
      </c>
      <c r="Q179" s="69" t="e">
        <f>IF(COUNTIF('[1]Lists (hide later)'!$L$3:$L$14, MONTH(Q159)&amp;YEAR(Q159))&gt;0, SUMIF($D$161:$D$176, "Committed", Q$161:Q$176), "")</f>
        <v>#VALUE!</v>
      </c>
      <c r="R179" s="69" t="e">
        <f>IF(COUNTIF('[1]Lists (hide later)'!$L$3:$L$14, MONTH(R159)&amp;YEAR(R159))&gt;0, SUMIF($D$161:$D$176, "Committed", R$161:R$176), "")</f>
        <v>#VALUE!</v>
      </c>
      <c r="S179" s="69" t="e">
        <f>IF(COUNTIF('[1]Lists (hide later)'!$L$3:$L$14, MONTH(S159)&amp;YEAR(S159))&gt;0, SUMIF($D$161:$D$176, "Committed", S$161:S$176), "")</f>
        <v>#VALUE!</v>
      </c>
      <c r="T179" s="69" t="e">
        <f>IF(COUNTIF('[1]Lists (hide later)'!$L$3:$L$14, MONTH(T159)&amp;YEAR(T159))&gt;0, SUMIF($D$161:$D$176, "Committed", T$161:T$176), "")</f>
        <v>#VALUE!</v>
      </c>
      <c r="U179" s="69" t="e">
        <f>IF(COUNTIF('[1]Lists (hide later)'!$L$3:$L$14, MONTH(U159)&amp;YEAR(U159))&gt;0, SUMIF($D$161:$D$176, "Committed", U$161:U$176), "")</f>
        <v>#VALUE!</v>
      </c>
      <c r="V179" s="69" t="e">
        <f>IF(COUNTIF('[1]Lists (hide later)'!$L$3:$L$14, MONTH(V159)&amp;YEAR(V159))&gt;0, SUMIF($D$161:$D$176, "Committed", V$161:V$176), "")</f>
        <v>#VALUE!</v>
      </c>
      <c r="W179" s="69" t="e">
        <f>IF(COUNTIF('[1]Lists (hide later)'!$L$3:$L$14, MONTH(W159)&amp;YEAR(W159))&gt;0, SUMIF($D$161:$D$176, "Committed", W$161:W$176), "")</f>
        <v>#VALUE!</v>
      </c>
      <c r="X179" s="69" t="e">
        <f>IF(COUNTIF('[1]Lists (hide later)'!$L$3:$L$14, MONTH(X159)&amp;YEAR(X159))&gt;0, SUMIF($D$161:$D$176, "Committed", X$161:X$176), "")</f>
        <v>#VALUE!</v>
      </c>
      <c r="Y179" s="69" t="e">
        <f>IF(COUNTIF('[1]Lists (hide later)'!$L$3:$L$14, MONTH(Y159)&amp;YEAR(Y159))&gt;0, SUMIF($D$161:$D$176, "Committed", Y$161:Y$176), "")</f>
        <v>#VALUE!</v>
      </c>
      <c r="Z179" s="69" t="e">
        <f>IF(COUNTIF('[1]Lists (hide later)'!$L$3:$L$14, MONTH(Z159)&amp;YEAR(Z159))&gt;0, SUMIF($D$161:$D$176, "Committed", Z$161:Z$176), "")</f>
        <v>#VALUE!</v>
      </c>
      <c r="AA179" s="69" t="e">
        <f>IF(COUNTIF('[1]Lists (hide later)'!$L$3:$L$14, MONTH(AA159)&amp;YEAR(AA159))&gt;0, SUMIF($D$161:$D$176, "Committed", AA$161:AA$176), "")</f>
        <v>#VALUE!</v>
      </c>
      <c r="AB179" s="69" t="e">
        <f>IF(COUNTIF('[1]Lists (hide later)'!$L$3:$L$14, MONTH(AB159)&amp;YEAR(AB159))&gt;0, SUMIF($D$161:$D$176, "Committed", AB$161:AB$176), "")</f>
        <v>#VALUE!</v>
      </c>
      <c r="AC179" s="69" t="e">
        <f>IF(COUNTIF('[1]Lists (hide later)'!$L$3:$L$14, MONTH(AC159)&amp;YEAR(AC159))&gt;0, SUMIF($D$161:$D$176, "Committed", AC$161:AC$176), "")</f>
        <v>#VALUE!</v>
      </c>
      <c r="AD179" s="69" t="e">
        <f>IF(COUNTIF('[1]Lists (hide later)'!$L$3:$L$14, MONTH(AD159)&amp;YEAR(AD159))&gt;0, SUMIF($D$161:$D$176, "Committed", AD$161:AD$176), "")</f>
        <v>#VALUE!</v>
      </c>
      <c r="AE179" s="69" t="e">
        <f>IF(COUNTIF('[1]Lists (hide later)'!$L$3:$L$14, MONTH(AE159)&amp;YEAR(AE159))&gt;0, SUMIF($D$161:$D$176, "Committed", AE$161:AE$176), "")</f>
        <v>#VALUE!</v>
      </c>
      <c r="AF179" s="69" t="e">
        <f>IF(COUNTIF('[1]Lists (hide later)'!$L$3:$L$14, MONTH(AF159)&amp;YEAR(AF159))&gt;0, SUMIF($D$161:$D$176, "Committed", AF$161:AF$176), "")</f>
        <v>#VALUE!</v>
      </c>
      <c r="AG179" s="69" t="e">
        <f>IF(COUNTIF('[1]Lists (hide later)'!$L$3:$L$14, MONTH(AG159)&amp;YEAR(AG159))&gt;0, SUMIF($D$161:$D$176, "Committed", AG$161:AG$176), "")</f>
        <v>#VALUE!</v>
      </c>
      <c r="AH179" s="69" t="e">
        <f>IF(COUNTIF('[1]Lists (hide later)'!$L$3:$L$14, MONTH(AH159)&amp;YEAR(AH159))&gt;0, SUMIF($D$161:$D$176, "Committed", AH$161:AH$176), "")</f>
        <v>#VALUE!</v>
      </c>
      <c r="AI179" s="69" t="e">
        <f>IF(COUNTIF('[1]Lists (hide later)'!$L$3:$L$14, MONTH(AI159)&amp;YEAR(AI159))&gt;0, SUMIF($D$161:$D$176, "Committed", AI$161:AI$176), "")</f>
        <v>#VALUE!</v>
      </c>
      <c r="AJ179" s="69" t="e">
        <f>IF(COUNTIF('[1]Lists (hide later)'!$L$3:$L$14, MONTH(AJ159)&amp;YEAR(AJ159))&gt;0, SUMIF($D$161:$D$176, "Committed", AJ$161:AJ$176), "")</f>
        <v>#VALUE!</v>
      </c>
      <c r="AK179" s="69" t="e">
        <f>IF(COUNTIF('[1]Lists (hide later)'!$L$3:$L$14, MONTH(AK159)&amp;YEAR(AK159))&gt;0, SUMIF($D$161:$D$176, "Committed", AK$161:AK$176), "")</f>
        <v>#VALUE!</v>
      </c>
      <c r="AL179" s="69" t="e">
        <f>IF(COUNTIF('[1]Lists (hide later)'!$L$3:$L$14, MONTH(AL159)&amp;YEAR(AL159))&gt;0, SUMIF($D$161:$D$176, "Committed", AL$161:AL$176), "")</f>
        <v>#VALUE!</v>
      </c>
      <c r="AM179" s="69" t="e">
        <f>IF(COUNTIF('[1]Lists (hide later)'!$L$3:$L$14, MONTH(AM159)&amp;YEAR(AM159))&gt;0, SUMIF($D$161:$D$176, "Committed", AM$161:AM$176), "")</f>
        <v>#VALUE!</v>
      </c>
      <c r="AN179" s="69" t="e">
        <f>IF(COUNTIF('[1]Lists (hide later)'!$L$3:$L$14, MONTH(AN159)&amp;YEAR(AN159))&gt;0, SUMIF($D$161:$D$176, "Committed", AN$161:AN$176), "")</f>
        <v>#VALUE!</v>
      </c>
      <c r="AO179" s="69" t="e">
        <f>IF(COUNTIF('[1]Lists (hide later)'!$L$3:$L$14, MONTH(AO159)&amp;YEAR(AO159))&gt;0, SUMIF($D$161:$D$176, "Committed", AO$161:AO$176), "")</f>
        <v>#VALUE!</v>
      </c>
      <c r="AP179" s="69" t="e">
        <f>IF(COUNTIF('[1]Lists (hide later)'!$L$3:$L$14, MONTH(AP159)&amp;YEAR(AP159))&gt;0, SUMIF($D$161:$D$176, "Committed", AP$161:AP$176), "")</f>
        <v>#VALUE!</v>
      </c>
      <c r="AQ179" s="69" t="e">
        <f>IF(COUNTIF('[1]Lists (hide later)'!$L$3:$L$14, MONTH(AQ159)&amp;YEAR(AQ159))&gt;0, SUMIF($D$161:$D$176, "Committed", AQ$161:AQ$176), "")</f>
        <v>#VALUE!</v>
      </c>
      <c r="AR179" s="69" t="e">
        <f>IF(COUNTIF('[1]Lists (hide later)'!$L$3:$L$14, MONTH(AR159)&amp;YEAR(AR159))&gt;0, SUMIF($D$161:$D$176, "Committed", AR$161:AR$176), "")</f>
        <v>#VALUE!</v>
      </c>
      <c r="AS179" s="69" t="e">
        <f>IF(COUNTIF('[1]Lists (hide later)'!$L$3:$L$14, MONTH(AS159)&amp;YEAR(AS159))&gt;0, SUMIF($D$161:$D$176, "Committed", AS$161:AS$176), "")</f>
        <v>#VALUE!</v>
      </c>
      <c r="AT179" s="69" t="e">
        <f>IF(COUNTIF('[1]Lists (hide later)'!$L$3:$L$14, MONTH(AT159)&amp;YEAR(AT159))&gt;0, SUMIF($D$161:$D$176, "Committed", AT$161:AT$176), "")</f>
        <v>#VALUE!</v>
      </c>
      <c r="AU179" s="69" t="e">
        <f>IF(COUNTIF('[1]Lists (hide later)'!$L$3:$L$14, MONTH(AU159)&amp;YEAR(AU159))&gt;0, SUMIF($D$161:$D$176, "Committed", AU$161:AU$176), "")</f>
        <v>#VALUE!</v>
      </c>
      <c r="AV179" s="69" t="e">
        <f>IF(COUNTIF('[1]Lists (hide later)'!$L$3:$L$14, MONTH(AV159)&amp;YEAR(AV159))&gt;0, SUMIF($D$161:$D$176, "Committed", AV$161:AV$176), "")</f>
        <v>#VALUE!</v>
      </c>
      <c r="AW179" s="69" t="e">
        <f>IF(COUNTIF('[1]Lists (hide later)'!$L$3:$L$14, MONTH(AW159)&amp;YEAR(AW159))&gt;0, SUMIF($D$161:$D$176, "Committed", AW$161:AW$176), "")</f>
        <v>#VALUE!</v>
      </c>
      <c r="AX179" s="69" t="e">
        <f>IF(COUNTIF('[1]Lists (hide later)'!$L$3:$L$14, MONTH(AX159)&amp;YEAR(AX159))&gt;0, SUMIF($D$161:$D$176, "Committed", AX$161:AX$176), "")</f>
        <v>#VALUE!</v>
      </c>
      <c r="AY179" s="69" t="e">
        <f>IF(COUNTIF('[1]Lists (hide later)'!$L$3:$L$14, MONTH(AY159)&amp;YEAR(AY159))&gt;0, SUMIF($D$161:$D$176, "Committed", AY$161:AY$176), "")</f>
        <v>#VALUE!</v>
      </c>
      <c r="AZ179" s="69" t="e">
        <f>IF(COUNTIF('[1]Lists (hide later)'!$L$3:$L$14, MONTH(AZ159)&amp;YEAR(AZ159))&gt;0, SUMIF($D$161:$D$176, "Committed", AZ$161:AZ$176), "")</f>
        <v>#VALUE!</v>
      </c>
      <c r="BA179" s="69" t="e">
        <f>IF(COUNTIF('[1]Lists (hide later)'!$L$3:$L$14, MONTH(BA159)&amp;YEAR(BA159))&gt;0, SUMIF($D$161:$D$176, "Committed", BA$161:BA$176), "")</f>
        <v>#VALUE!</v>
      </c>
      <c r="BB179" s="69" t="e">
        <f>IF(COUNTIF('[1]Lists (hide later)'!$L$3:$L$14, MONTH(BB159)&amp;YEAR(BB159))&gt;0, SUMIF($D$161:$D$176, "Committed", BB$161:BB$176), "")</f>
        <v>#VALUE!</v>
      </c>
      <c r="BC179" s="69" t="e">
        <f>IF(COUNTIF('[1]Lists (hide later)'!$L$3:$L$14, MONTH(BC159)&amp;YEAR(BC159))&gt;0, SUMIF($D$161:$D$176, "Committed", BC$161:BC$176), "")</f>
        <v>#VALUE!</v>
      </c>
      <c r="BD179" s="69" t="e">
        <f>IF(COUNTIF('[1]Lists (hide later)'!$L$3:$L$14, MONTH(BD159)&amp;YEAR(BD159))&gt;0, SUMIF($D$161:$D$176, "Committed", BD$161:BD$176), "")</f>
        <v>#VALUE!</v>
      </c>
      <c r="BE179" s="69" t="e">
        <f>IF(COUNTIF('[1]Lists (hide later)'!$L$3:$L$14, MONTH(BE159)&amp;YEAR(BE159))&gt;0, SUMIF($D$161:$D$176, "Committed", BE$161:BE$176), "")</f>
        <v>#VALUE!</v>
      </c>
      <c r="BF179" s="69" t="e">
        <f>IF(COUNTIF('[1]Lists (hide later)'!$L$3:$L$14, MONTH(BF159)&amp;YEAR(BF159))&gt;0, SUMIF($D$161:$D$176, "Committed", BF$161:BF$176), "")</f>
        <v>#VALUE!</v>
      </c>
      <c r="BG179" s="69" t="e">
        <f>IF(COUNTIF('[1]Lists (hide later)'!$L$3:$L$14, MONTH(BG159)&amp;YEAR(BG159))&gt;0, SUMIF($D$161:$D$176, "Committed", BG$161:BG$176), "")</f>
        <v>#VALUE!</v>
      </c>
      <c r="BH179" s="69" t="e">
        <f>IF(COUNTIF('[1]Lists (hide later)'!$L$3:$L$14, MONTH(BH159)&amp;YEAR(BH159))&gt;0, SUMIF($D$161:$D$176, "Committed", BH$161:BH$176), "")</f>
        <v>#VALUE!</v>
      </c>
      <c r="BI179" s="69" t="e">
        <f>IF(COUNTIF('[1]Lists (hide later)'!$L$3:$L$14, MONTH(BI159)&amp;YEAR(BI159))&gt;0, SUMIF($D$161:$D$176, "Committed", BI$161:BI$176), "")</f>
        <v>#VALUE!</v>
      </c>
      <c r="BJ179" s="69" t="e">
        <f>IF(COUNTIF('[1]Lists (hide later)'!$L$3:$L$14, MONTH(BJ159)&amp;YEAR(BJ159))&gt;0, SUMIF($D$161:$D$176, "Committed", BJ$161:BJ$176), "")</f>
        <v>#VALUE!</v>
      </c>
      <c r="BK179" s="69" t="e">
        <f>IF(COUNTIF('[1]Lists (hide later)'!$L$3:$L$14, MONTH(BK159)&amp;YEAR(BK159))&gt;0, SUMIF($D$161:$D$176, "Committed", BK$161:BK$176), "")</f>
        <v>#VALUE!</v>
      </c>
      <c r="BL179" s="69" t="e">
        <f>IF(COUNTIF('[1]Lists (hide later)'!$L$3:$L$14, MONTH(BL159)&amp;YEAR(BL159))&gt;0, SUMIF($D$161:$D$176, "Committed", BL$161:BL$176), "")</f>
        <v>#VALUE!</v>
      </c>
      <c r="BM179" s="69" t="e">
        <f>IF(COUNTIF('[1]Lists (hide later)'!$L$3:$L$14, MONTH(BM159)&amp;YEAR(BM159))&gt;0, SUMIF($D$161:$D$176, "Committed", BM$161:BM$176), "")</f>
        <v>#VALUE!</v>
      </c>
    </row>
    <row r="180" spans="1:66" s="68" customFormat="1" ht="15" hidden="1" customHeight="1">
      <c r="A180" s="71"/>
      <c r="B180" s="68" t="str">
        <f>B156&amp;" "&amp;"Assessment year - Forecast"</f>
        <v>[NAME OF INVESTMENT] Assessment year - Forecast</v>
      </c>
      <c r="C180" s="68" t="e">
        <f>SUM(E180:BM180)</f>
        <v>#VALUE!</v>
      </c>
      <c r="D180" s="70"/>
      <c r="E180" s="69" t="e">
        <f>IF(COUNTIF('[1]Lists (hide later)'!$L$3:$L$14, MONTH(E159)&amp;YEAR(E159))&gt;0, SUMIF($D$161:$D$176, "Forecast", E$161:E$176), "")</f>
        <v>#VALUE!</v>
      </c>
      <c r="F180" s="69" t="e">
        <f>IF(COUNTIF('[1]Lists (hide later)'!$L$3:$L$14, MONTH(F159)&amp;YEAR(F159))&gt;0, SUMIF($D$161:$D$176, "Forecast", F$161:F$176), "")</f>
        <v>#VALUE!</v>
      </c>
      <c r="G180" s="69" t="e">
        <f>IF(COUNTIF('[1]Lists (hide later)'!$L$3:$L$14, MONTH(G159)&amp;YEAR(G159))&gt;0, SUMIF($D$161:$D$176, "Forecast", G$161:G$176), "")</f>
        <v>#VALUE!</v>
      </c>
      <c r="H180" s="69" t="e">
        <f>IF(COUNTIF('[1]Lists (hide later)'!$L$3:$L$14, MONTH(H159)&amp;YEAR(H159))&gt;0, SUMIF($D$161:$D$176, "Forecast", H$161:H$176), "")</f>
        <v>#VALUE!</v>
      </c>
      <c r="I180" s="69" t="e">
        <f>IF(COUNTIF('[1]Lists (hide later)'!$L$3:$L$14, MONTH(I159)&amp;YEAR(I159))&gt;0, SUMIF($D$161:$D$176, "Forecast", I$161:I$176), "")</f>
        <v>#VALUE!</v>
      </c>
      <c r="J180" s="69" t="e">
        <f>IF(COUNTIF('[1]Lists (hide later)'!$L$3:$L$14, MONTH(J159)&amp;YEAR(J159))&gt;0, SUMIF($D$161:$D$176, "Forecast", J$161:J$176), "")</f>
        <v>#VALUE!</v>
      </c>
      <c r="K180" s="69" t="e">
        <f>IF(COUNTIF('[1]Lists (hide later)'!$L$3:$L$14, MONTH(K159)&amp;YEAR(K159))&gt;0, SUMIF($D$161:$D$176, "Forecast", K$161:K$176), "")</f>
        <v>#VALUE!</v>
      </c>
      <c r="L180" s="69" t="e">
        <f>IF(COUNTIF('[1]Lists (hide later)'!$L$3:$L$14, MONTH(L159)&amp;YEAR(L159))&gt;0, SUMIF($D$161:$D$176, "Forecast", L$161:L$176), "")</f>
        <v>#VALUE!</v>
      </c>
      <c r="M180" s="69" t="e">
        <f>IF(COUNTIF('[1]Lists (hide later)'!$L$3:$L$14, MONTH(M159)&amp;YEAR(M159))&gt;0, SUMIF($D$161:$D$176, "Forecast", M$161:M$176), "")</f>
        <v>#VALUE!</v>
      </c>
      <c r="N180" s="69" t="e">
        <f>IF(COUNTIF('[1]Lists (hide later)'!$L$3:$L$14, MONTH(N159)&amp;YEAR(N159))&gt;0, SUMIF($D$161:$D$176, "Forecast", N$161:N$176), "")</f>
        <v>#VALUE!</v>
      </c>
      <c r="O180" s="69" t="e">
        <f>IF(COUNTIF('[1]Lists (hide later)'!$L$3:$L$14, MONTH(O159)&amp;YEAR(O159))&gt;0, SUMIF($D$161:$D$176, "Forecast", O$161:O$176), "")</f>
        <v>#VALUE!</v>
      </c>
      <c r="P180" s="69" t="e">
        <f>IF(COUNTIF('[1]Lists (hide later)'!$L$3:$L$14, MONTH(P159)&amp;YEAR(P159))&gt;0, SUMIF($D$161:$D$176, "Forecast", P$161:P$176), "")</f>
        <v>#VALUE!</v>
      </c>
      <c r="Q180" s="69" t="e">
        <f>IF(COUNTIF('[1]Lists (hide later)'!$L$3:$L$14, MONTH(Q159)&amp;YEAR(Q159))&gt;0, SUMIF($D$161:$D$176, "Forecast", Q$161:Q$176), "")</f>
        <v>#VALUE!</v>
      </c>
      <c r="R180" s="69" t="e">
        <f>IF(COUNTIF('[1]Lists (hide later)'!$L$3:$L$14, MONTH(R159)&amp;YEAR(R159))&gt;0, SUMIF($D$161:$D$176, "Forecast", R$161:R$176), "")</f>
        <v>#VALUE!</v>
      </c>
      <c r="S180" s="69" t="e">
        <f>IF(COUNTIF('[1]Lists (hide later)'!$L$3:$L$14, MONTH(S159)&amp;YEAR(S159))&gt;0, SUMIF($D$161:$D$176, "Forecast", S$161:S$176), "")</f>
        <v>#VALUE!</v>
      </c>
      <c r="T180" s="69" t="e">
        <f>IF(COUNTIF('[1]Lists (hide later)'!$L$3:$L$14, MONTH(T159)&amp;YEAR(T159))&gt;0, SUMIF($D$161:$D$176, "Forecast", T$161:T$176), "")</f>
        <v>#VALUE!</v>
      </c>
      <c r="U180" s="69" t="e">
        <f>IF(COUNTIF('[1]Lists (hide later)'!$L$3:$L$14, MONTH(U159)&amp;YEAR(U159))&gt;0, SUMIF($D$161:$D$176, "Forecast", U$161:U$176), "")</f>
        <v>#VALUE!</v>
      </c>
      <c r="V180" s="69" t="e">
        <f>IF(COUNTIF('[1]Lists (hide later)'!$L$3:$L$14, MONTH(V159)&amp;YEAR(V159))&gt;0, SUMIF($D$161:$D$176, "Forecast", V$161:V$176), "")</f>
        <v>#VALUE!</v>
      </c>
      <c r="W180" s="69" t="e">
        <f>IF(COUNTIF('[1]Lists (hide later)'!$L$3:$L$14, MONTH(W159)&amp;YEAR(W159))&gt;0, SUMIF($D$161:$D$176, "Forecast", W$161:W$176), "")</f>
        <v>#VALUE!</v>
      </c>
      <c r="X180" s="69" t="e">
        <f>IF(COUNTIF('[1]Lists (hide later)'!$L$3:$L$14, MONTH(X159)&amp;YEAR(X159))&gt;0, SUMIF($D$161:$D$176, "Forecast", X$161:X$176), "")</f>
        <v>#VALUE!</v>
      </c>
      <c r="Y180" s="69" t="e">
        <f>IF(COUNTIF('[1]Lists (hide later)'!$L$3:$L$14, MONTH(Y159)&amp;YEAR(Y159))&gt;0, SUMIF($D$161:$D$176, "Forecast", Y$161:Y$176), "")</f>
        <v>#VALUE!</v>
      </c>
      <c r="Z180" s="69" t="e">
        <f>IF(COUNTIF('[1]Lists (hide later)'!$L$3:$L$14, MONTH(Z159)&amp;YEAR(Z159))&gt;0, SUMIF($D$161:$D$176, "Forecast", Z$161:Z$176), "")</f>
        <v>#VALUE!</v>
      </c>
      <c r="AA180" s="69" t="e">
        <f>IF(COUNTIF('[1]Lists (hide later)'!$L$3:$L$14, MONTH(AA159)&amp;YEAR(AA159))&gt;0, SUMIF($D$161:$D$176, "Forecast", AA$161:AA$176), "")</f>
        <v>#VALUE!</v>
      </c>
      <c r="AB180" s="69" t="e">
        <f>IF(COUNTIF('[1]Lists (hide later)'!$L$3:$L$14, MONTH(AB159)&amp;YEAR(AB159))&gt;0, SUMIF($D$161:$D$176, "Forecast", AB$161:AB$176), "")</f>
        <v>#VALUE!</v>
      </c>
      <c r="AC180" s="69" t="e">
        <f>IF(COUNTIF('[1]Lists (hide later)'!$L$3:$L$14, MONTH(AC159)&amp;YEAR(AC159))&gt;0, SUMIF($D$161:$D$176, "Forecast", AC$161:AC$176), "")</f>
        <v>#VALUE!</v>
      </c>
      <c r="AD180" s="69" t="e">
        <f>IF(COUNTIF('[1]Lists (hide later)'!$L$3:$L$14, MONTH(AD159)&amp;YEAR(AD159))&gt;0, SUMIF($D$161:$D$176, "Forecast", AD$161:AD$176), "")</f>
        <v>#VALUE!</v>
      </c>
      <c r="AE180" s="69" t="e">
        <f>IF(COUNTIF('[1]Lists (hide later)'!$L$3:$L$14, MONTH(AE159)&amp;YEAR(AE159))&gt;0, SUMIF($D$161:$D$176, "Forecast", AE$161:AE$176), "")</f>
        <v>#VALUE!</v>
      </c>
      <c r="AF180" s="69" t="e">
        <f>IF(COUNTIF('[1]Lists (hide later)'!$L$3:$L$14, MONTH(AF159)&amp;YEAR(AF159))&gt;0, SUMIF($D$161:$D$176, "Forecast", AF$161:AF$176), "")</f>
        <v>#VALUE!</v>
      </c>
      <c r="AG180" s="69" t="e">
        <f>IF(COUNTIF('[1]Lists (hide later)'!$L$3:$L$14, MONTH(AG159)&amp;YEAR(AG159))&gt;0, SUMIF($D$161:$D$176, "Forecast", AG$161:AG$176), "")</f>
        <v>#VALUE!</v>
      </c>
      <c r="AH180" s="69" t="e">
        <f>IF(COUNTIF('[1]Lists (hide later)'!$L$3:$L$14, MONTH(AH159)&amp;YEAR(AH159))&gt;0, SUMIF($D$161:$D$176, "Forecast", AH$161:AH$176), "")</f>
        <v>#VALUE!</v>
      </c>
      <c r="AI180" s="69" t="e">
        <f>IF(COUNTIF('[1]Lists (hide later)'!$L$3:$L$14, MONTH(AI159)&amp;YEAR(AI159))&gt;0, SUMIF($D$161:$D$176, "Forecast", AI$161:AI$176), "")</f>
        <v>#VALUE!</v>
      </c>
      <c r="AJ180" s="69" t="e">
        <f>IF(COUNTIF('[1]Lists (hide later)'!$L$3:$L$14, MONTH(AJ159)&amp;YEAR(AJ159))&gt;0, SUMIF($D$161:$D$176, "Forecast", AJ$161:AJ$176), "")</f>
        <v>#VALUE!</v>
      </c>
      <c r="AK180" s="69" t="e">
        <f>IF(COUNTIF('[1]Lists (hide later)'!$L$3:$L$14, MONTH(AK159)&amp;YEAR(AK159))&gt;0, SUMIF($D$161:$D$176, "Forecast", AK$161:AK$176), "")</f>
        <v>#VALUE!</v>
      </c>
      <c r="AL180" s="69" t="e">
        <f>IF(COUNTIF('[1]Lists (hide later)'!$L$3:$L$14, MONTH(AL159)&amp;YEAR(AL159))&gt;0, SUMIF($D$161:$D$176, "Forecast", AL$161:AL$176), "")</f>
        <v>#VALUE!</v>
      </c>
      <c r="AM180" s="69" t="e">
        <f>IF(COUNTIF('[1]Lists (hide later)'!$L$3:$L$14, MONTH(AM159)&amp;YEAR(AM159))&gt;0, SUMIF($D$161:$D$176, "Forecast", AM$161:AM$176), "")</f>
        <v>#VALUE!</v>
      </c>
      <c r="AN180" s="69" t="e">
        <f>IF(COUNTIF('[1]Lists (hide later)'!$L$3:$L$14, MONTH(AN159)&amp;YEAR(AN159))&gt;0, SUMIF($D$161:$D$176, "Forecast", AN$161:AN$176), "")</f>
        <v>#VALUE!</v>
      </c>
      <c r="AO180" s="69" t="e">
        <f>IF(COUNTIF('[1]Lists (hide later)'!$L$3:$L$14, MONTH(AO159)&amp;YEAR(AO159))&gt;0, SUMIF($D$161:$D$176, "Forecast", AO$161:AO$176), "")</f>
        <v>#VALUE!</v>
      </c>
      <c r="AP180" s="69" t="e">
        <f>IF(COUNTIF('[1]Lists (hide later)'!$L$3:$L$14, MONTH(AP159)&amp;YEAR(AP159))&gt;0, SUMIF($D$161:$D$176, "Forecast", AP$161:AP$176), "")</f>
        <v>#VALUE!</v>
      </c>
      <c r="AQ180" s="69" t="e">
        <f>IF(COUNTIF('[1]Lists (hide later)'!$L$3:$L$14, MONTH(AQ159)&amp;YEAR(AQ159))&gt;0, SUMIF($D$161:$D$176, "Forecast", AQ$161:AQ$176), "")</f>
        <v>#VALUE!</v>
      </c>
      <c r="AR180" s="69" t="e">
        <f>IF(COUNTIF('[1]Lists (hide later)'!$L$3:$L$14, MONTH(AR159)&amp;YEAR(AR159))&gt;0, SUMIF($D$161:$D$176, "Forecast", AR$161:AR$176), "")</f>
        <v>#VALUE!</v>
      </c>
      <c r="AS180" s="69" t="e">
        <f>IF(COUNTIF('[1]Lists (hide later)'!$L$3:$L$14, MONTH(AS159)&amp;YEAR(AS159))&gt;0, SUMIF($D$161:$D$176, "Forecast", AS$161:AS$176), "")</f>
        <v>#VALUE!</v>
      </c>
      <c r="AT180" s="69" t="e">
        <f>IF(COUNTIF('[1]Lists (hide later)'!$L$3:$L$14, MONTH(AT159)&amp;YEAR(AT159))&gt;0, SUMIF($D$161:$D$176, "Forecast", AT$161:AT$176), "")</f>
        <v>#VALUE!</v>
      </c>
      <c r="AU180" s="69" t="e">
        <f>IF(COUNTIF('[1]Lists (hide later)'!$L$3:$L$14, MONTH(AU159)&amp;YEAR(AU159))&gt;0, SUMIF($D$161:$D$176, "Forecast", AU$161:AU$176), "")</f>
        <v>#VALUE!</v>
      </c>
      <c r="AV180" s="69" t="e">
        <f>IF(COUNTIF('[1]Lists (hide later)'!$L$3:$L$14, MONTH(AV159)&amp;YEAR(AV159))&gt;0, SUMIF($D$161:$D$176, "Forecast", AV$161:AV$176), "")</f>
        <v>#VALUE!</v>
      </c>
      <c r="AW180" s="69" t="e">
        <f>IF(COUNTIF('[1]Lists (hide later)'!$L$3:$L$14, MONTH(AW159)&amp;YEAR(AW159))&gt;0, SUMIF($D$161:$D$176, "Forecast", AW$161:AW$176), "")</f>
        <v>#VALUE!</v>
      </c>
      <c r="AX180" s="69" t="e">
        <f>IF(COUNTIF('[1]Lists (hide later)'!$L$3:$L$14, MONTH(AX159)&amp;YEAR(AX159))&gt;0, SUMIF($D$161:$D$176, "Forecast", AX$161:AX$176), "")</f>
        <v>#VALUE!</v>
      </c>
      <c r="AY180" s="69" t="e">
        <f>IF(COUNTIF('[1]Lists (hide later)'!$L$3:$L$14, MONTH(AY159)&amp;YEAR(AY159))&gt;0, SUMIF($D$161:$D$176, "Forecast", AY$161:AY$176), "")</f>
        <v>#VALUE!</v>
      </c>
      <c r="AZ180" s="69" t="e">
        <f>IF(COUNTIF('[1]Lists (hide later)'!$L$3:$L$14, MONTH(AZ159)&amp;YEAR(AZ159))&gt;0, SUMIF($D$161:$D$176, "Forecast", AZ$161:AZ$176), "")</f>
        <v>#VALUE!</v>
      </c>
      <c r="BA180" s="69" t="e">
        <f>IF(COUNTIF('[1]Lists (hide later)'!$L$3:$L$14, MONTH(BA159)&amp;YEAR(BA159))&gt;0, SUMIF($D$161:$D$176, "Forecast", BA$161:BA$176), "")</f>
        <v>#VALUE!</v>
      </c>
      <c r="BB180" s="69" t="e">
        <f>IF(COUNTIF('[1]Lists (hide later)'!$L$3:$L$14, MONTH(BB159)&amp;YEAR(BB159))&gt;0, SUMIF($D$161:$D$176, "Forecast", BB$161:BB$176), "")</f>
        <v>#VALUE!</v>
      </c>
      <c r="BC180" s="69" t="e">
        <f>IF(COUNTIF('[1]Lists (hide later)'!$L$3:$L$14, MONTH(BC159)&amp;YEAR(BC159))&gt;0, SUMIF($D$161:$D$176, "Forecast", BC$161:BC$176), "")</f>
        <v>#VALUE!</v>
      </c>
      <c r="BD180" s="69" t="e">
        <f>IF(COUNTIF('[1]Lists (hide later)'!$L$3:$L$14, MONTH(BD159)&amp;YEAR(BD159))&gt;0, SUMIF($D$161:$D$176, "Forecast", BD$161:BD$176), "")</f>
        <v>#VALUE!</v>
      </c>
      <c r="BE180" s="69" t="e">
        <f>IF(COUNTIF('[1]Lists (hide later)'!$L$3:$L$14, MONTH(BE159)&amp;YEAR(BE159))&gt;0, SUMIF($D$161:$D$176, "Forecast", BE$161:BE$176), "")</f>
        <v>#VALUE!</v>
      </c>
      <c r="BF180" s="69" t="e">
        <f>IF(COUNTIF('[1]Lists (hide later)'!$L$3:$L$14, MONTH(BF159)&amp;YEAR(BF159))&gt;0, SUMIF($D$161:$D$176, "Forecast", BF$161:BF$176), "")</f>
        <v>#VALUE!</v>
      </c>
      <c r="BG180" s="69" t="e">
        <f>IF(COUNTIF('[1]Lists (hide later)'!$L$3:$L$14, MONTH(BG159)&amp;YEAR(BG159))&gt;0, SUMIF($D$161:$D$176, "Forecast", BG$161:BG$176), "")</f>
        <v>#VALUE!</v>
      </c>
      <c r="BH180" s="69" t="e">
        <f>IF(COUNTIF('[1]Lists (hide later)'!$L$3:$L$14, MONTH(BH159)&amp;YEAR(BH159))&gt;0, SUMIF($D$161:$D$176, "Forecast", BH$161:BH$176), "")</f>
        <v>#VALUE!</v>
      </c>
      <c r="BI180" s="69" t="e">
        <f>IF(COUNTIF('[1]Lists (hide later)'!$L$3:$L$14, MONTH(BI159)&amp;YEAR(BI159))&gt;0, SUMIF($D$161:$D$176, "Forecast", BI$161:BI$176), "")</f>
        <v>#VALUE!</v>
      </c>
      <c r="BJ180" s="69" t="e">
        <f>IF(COUNTIF('[1]Lists (hide later)'!$L$3:$L$14, MONTH(BJ159)&amp;YEAR(BJ159))&gt;0, SUMIF($D$161:$D$176, "Forecast", BJ$161:BJ$176), "")</f>
        <v>#VALUE!</v>
      </c>
      <c r="BK180" s="69" t="e">
        <f>IF(COUNTIF('[1]Lists (hide later)'!$L$3:$L$14, MONTH(BK159)&amp;YEAR(BK159))&gt;0, SUMIF($D$161:$D$176, "Forecast", BK$161:BK$176), "")</f>
        <v>#VALUE!</v>
      </c>
      <c r="BL180" s="69" t="e">
        <f>IF(COUNTIF('[1]Lists (hide later)'!$L$3:$L$14, MONTH(BL159)&amp;YEAR(BL159))&gt;0, SUMIF($D$161:$D$176, "Forecast", BL$161:BL$176), "")</f>
        <v>#VALUE!</v>
      </c>
      <c r="BM180" s="69" t="e">
        <f>IF(COUNTIF('[1]Lists (hide later)'!$L$3:$L$14, MONTH(BM159)&amp;YEAR(BM159))&gt;0, SUMIF($D$161:$D$176, "Forecast", BM$161:BM$176), "")</f>
        <v>#VALUE!</v>
      </c>
    </row>
    <row r="181" spans="1:66" s="68" customFormat="1" ht="14.25" hidden="1">
      <c r="A181" s="71"/>
      <c r="B181" s="68" t="str">
        <f>B156&amp;" "&amp;"Check"</f>
        <v>[NAME OF INVESTMENT] Check</v>
      </c>
      <c r="C181" s="68" t="e">
        <f>SUM(E181:BM181)</f>
        <v>#VALUE!</v>
      </c>
      <c r="D181" s="70"/>
      <c r="E181" s="69" t="e">
        <f t="shared" ref="E181:AJ181" si="40">SUM(E161:E176)-SUM(E179:E180)</f>
        <v>#VALUE!</v>
      </c>
      <c r="F181" s="69" t="e">
        <f t="shared" si="40"/>
        <v>#VALUE!</v>
      </c>
      <c r="G181" s="69" t="e">
        <f t="shared" si="40"/>
        <v>#VALUE!</v>
      </c>
      <c r="H181" s="69" t="e">
        <f t="shared" si="40"/>
        <v>#VALUE!</v>
      </c>
      <c r="I181" s="69" t="e">
        <f t="shared" si="40"/>
        <v>#VALUE!</v>
      </c>
      <c r="J181" s="69" t="e">
        <f t="shared" si="40"/>
        <v>#VALUE!</v>
      </c>
      <c r="K181" s="69" t="e">
        <f t="shared" si="40"/>
        <v>#VALUE!</v>
      </c>
      <c r="L181" s="69" t="e">
        <f t="shared" si="40"/>
        <v>#VALUE!</v>
      </c>
      <c r="M181" s="69" t="e">
        <f t="shared" si="40"/>
        <v>#VALUE!</v>
      </c>
      <c r="N181" s="69" t="e">
        <f t="shared" si="40"/>
        <v>#VALUE!</v>
      </c>
      <c r="O181" s="69" t="e">
        <f t="shared" si="40"/>
        <v>#VALUE!</v>
      </c>
      <c r="P181" s="69" t="e">
        <f t="shared" si="40"/>
        <v>#VALUE!</v>
      </c>
      <c r="Q181" s="69" t="e">
        <f t="shared" si="40"/>
        <v>#VALUE!</v>
      </c>
      <c r="R181" s="69" t="e">
        <f t="shared" si="40"/>
        <v>#VALUE!</v>
      </c>
      <c r="S181" s="69" t="e">
        <f t="shared" si="40"/>
        <v>#VALUE!</v>
      </c>
      <c r="T181" s="69" t="e">
        <f t="shared" si="40"/>
        <v>#VALUE!</v>
      </c>
      <c r="U181" s="69" t="e">
        <f t="shared" si="40"/>
        <v>#VALUE!</v>
      </c>
      <c r="V181" s="69" t="e">
        <f t="shared" si="40"/>
        <v>#VALUE!</v>
      </c>
      <c r="W181" s="69" t="e">
        <f t="shared" si="40"/>
        <v>#VALUE!</v>
      </c>
      <c r="X181" s="69" t="e">
        <f t="shared" si="40"/>
        <v>#VALUE!</v>
      </c>
      <c r="Y181" s="69" t="e">
        <f t="shared" si="40"/>
        <v>#VALUE!</v>
      </c>
      <c r="Z181" s="69" t="e">
        <f t="shared" si="40"/>
        <v>#VALUE!</v>
      </c>
      <c r="AA181" s="69" t="e">
        <f t="shared" si="40"/>
        <v>#VALUE!</v>
      </c>
      <c r="AB181" s="69" t="e">
        <f t="shared" si="40"/>
        <v>#VALUE!</v>
      </c>
      <c r="AC181" s="69" t="e">
        <f t="shared" si="40"/>
        <v>#VALUE!</v>
      </c>
      <c r="AD181" s="69" t="e">
        <f t="shared" si="40"/>
        <v>#VALUE!</v>
      </c>
      <c r="AE181" s="69" t="e">
        <f t="shared" si="40"/>
        <v>#VALUE!</v>
      </c>
      <c r="AF181" s="69" t="e">
        <f t="shared" si="40"/>
        <v>#VALUE!</v>
      </c>
      <c r="AG181" s="69" t="e">
        <f t="shared" si="40"/>
        <v>#VALUE!</v>
      </c>
      <c r="AH181" s="69" t="e">
        <f t="shared" si="40"/>
        <v>#VALUE!</v>
      </c>
      <c r="AI181" s="69" t="e">
        <f t="shared" si="40"/>
        <v>#VALUE!</v>
      </c>
      <c r="AJ181" s="69" t="e">
        <f t="shared" si="40"/>
        <v>#VALUE!</v>
      </c>
      <c r="AK181" s="69" t="e">
        <f t="shared" ref="AK181:BM181" si="41">SUM(AK161:AK176)-SUM(AK179:AK180)</f>
        <v>#VALUE!</v>
      </c>
      <c r="AL181" s="69" t="e">
        <f t="shared" si="41"/>
        <v>#VALUE!</v>
      </c>
      <c r="AM181" s="69" t="e">
        <f t="shared" si="41"/>
        <v>#VALUE!</v>
      </c>
      <c r="AN181" s="69" t="e">
        <f t="shared" si="41"/>
        <v>#VALUE!</v>
      </c>
      <c r="AO181" s="69" t="e">
        <f t="shared" si="41"/>
        <v>#VALUE!</v>
      </c>
      <c r="AP181" s="69" t="e">
        <f t="shared" si="41"/>
        <v>#VALUE!</v>
      </c>
      <c r="AQ181" s="69" t="e">
        <f t="shared" si="41"/>
        <v>#VALUE!</v>
      </c>
      <c r="AR181" s="69" t="e">
        <f t="shared" si="41"/>
        <v>#VALUE!</v>
      </c>
      <c r="AS181" s="69" t="e">
        <f t="shared" si="41"/>
        <v>#VALUE!</v>
      </c>
      <c r="AT181" s="69" t="e">
        <f t="shared" si="41"/>
        <v>#VALUE!</v>
      </c>
      <c r="AU181" s="69" t="e">
        <f t="shared" si="41"/>
        <v>#VALUE!</v>
      </c>
      <c r="AV181" s="69" t="e">
        <f t="shared" si="41"/>
        <v>#VALUE!</v>
      </c>
      <c r="AW181" s="69" t="e">
        <f t="shared" si="41"/>
        <v>#VALUE!</v>
      </c>
      <c r="AX181" s="69" t="e">
        <f t="shared" si="41"/>
        <v>#VALUE!</v>
      </c>
      <c r="AY181" s="69" t="e">
        <f t="shared" si="41"/>
        <v>#VALUE!</v>
      </c>
      <c r="AZ181" s="69" t="e">
        <f t="shared" si="41"/>
        <v>#VALUE!</v>
      </c>
      <c r="BA181" s="69" t="e">
        <f t="shared" si="41"/>
        <v>#VALUE!</v>
      </c>
      <c r="BB181" s="69" t="e">
        <f t="shared" si="41"/>
        <v>#VALUE!</v>
      </c>
      <c r="BC181" s="69" t="e">
        <f t="shared" si="41"/>
        <v>#VALUE!</v>
      </c>
      <c r="BD181" s="69" t="e">
        <f t="shared" si="41"/>
        <v>#VALUE!</v>
      </c>
      <c r="BE181" s="69" t="e">
        <f t="shared" si="41"/>
        <v>#VALUE!</v>
      </c>
      <c r="BF181" s="69" t="e">
        <f t="shared" si="41"/>
        <v>#VALUE!</v>
      </c>
      <c r="BG181" s="69" t="e">
        <f t="shared" si="41"/>
        <v>#VALUE!</v>
      </c>
      <c r="BH181" s="69" t="e">
        <f t="shared" si="41"/>
        <v>#VALUE!</v>
      </c>
      <c r="BI181" s="69" t="e">
        <f t="shared" si="41"/>
        <v>#VALUE!</v>
      </c>
      <c r="BJ181" s="69" t="e">
        <f t="shared" si="41"/>
        <v>#VALUE!</v>
      </c>
      <c r="BK181" s="69" t="e">
        <f t="shared" si="41"/>
        <v>#VALUE!</v>
      </c>
      <c r="BL181" s="69" t="e">
        <f t="shared" si="41"/>
        <v>#VALUE!</v>
      </c>
      <c r="BM181" s="69" t="e">
        <f t="shared" si="41"/>
        <v>#VALUE!</v>
      </c>
    </row>
    <row r="183" spans="1:66" ht="15" customHeight="1" thickBot="1"/>
    <row r="184" spans="1:66" ht="14.65" thickBot="1">
      <c r="A184" s="158">
        <v>7</v>
      </c>
      <c r="B184" s="102" t="s">
        <v>245</v>
      </c>
    </row>
    <row r="185" spans="1:66" ht="15" customHeight="1" thickBot="1">
      <c r="B185" s="101" t="s">
        <v>246</v>
      </c>
    </row>
    <row r="186" spans="1:66" s="98" customFormat="1" ht="14.25">
      <c r="A186" s="97"/>
      <c r="B186" s="100"/>
      <c r="C186" s="100"/>
      <c r="D186" s="100"/>
      <c r="E186" s="99" t="s">
        <v>247</v>
      </c>
      <c r="F186" s="99" t="s">
        <v>248</v>
      </c>
      <c r="G186" s="99" t="s">
        <v>249</v>
      </c>
      <c r="H186" s="99" t="s">
        <v>250</v>
      </c>
      <c r="I186" s="99" t="s">
        <v>251</v>
      </c>
      <c r="J186" s="99" t="s">
        <v>252</v>
      </c>
      <c r="K186" s="99" t="s">
        <v>253</v>
      </c>
      <c r="L186" s="99" t="s">
        <v>254</v>
      </c>
      <c r="M186" s="99" t="s">
        <v>255</v>
      </c>
      <c r="N186" s="99" t="s">
        <v>256</v>
      </c>
      <c r="O186" s="99" t="s">
        <v>257</v>
      </c>
      <c r="P186" s="99" t="s">
        <v>258</v>
      </c>
      <c r="Q186" s="99" t="s">
        <v>259</v>
      </c>
      <c r="R186" s="99" t="s">
        <v>260</v>
      </c>
      <c r="S186" s="99" t="s">
        <v>261</v>
      </c>
      <c r="T186" s="99" t="s">
        <v>262</v>
      </c>
      <c r="U186" s="99" t="s">
        <v>263</v>
      </c>
      <c r="V186" s="99" t="s">
        <v>264</v>
      </c>
      <c r="W186" s="99" t="s">
        <v>265</v>
      </c>
      <c r="X186" s="99" t="s">
        <v>266</v>
      </c>
      <c r="Y186" s="99" t="s">
        <v>267</v>
      </c>
      <c r="Z186" s="99" t="s">
        <v>268</v>
      </c>
      <c r="AA186" s="99" t="s">
        <v>269</v>
      </c>
      <c r="AB186" s="99" t="s">
        <v>270</v>
      </c>
      <c r="AC186" s="99" t="s">
        <v>271</v>
      </c>
      <c r="AD186" s="99" t="s">
        <v>272</v>
      </c>
      <c r="AE186" s="99" t="s">
        <v>273</v>
      </c>
      <c r="AF186" s="99" t="s">
        <v>274</v>
      </c>
      <c r="AG186" s="99" t="s">
        <v>275</v>
      </c>
      <c r="AH186" s="99" t="s">
        <v>276</v>
      </c>
      <c r="AI186" s="99" t="s">
        <v>277</v>
      </c>
      <c r="AJ186" s="99" t="s">
        <v>278</v>
      </c>
      <c r="AK186" s="99" t="s">
        <v>279</v>
      </c>
      <c r="AL186" s="99" t="s">
        <v>280</v>
      </c>
      <c r="AM186" s="99" t="s">
        <v>281</v>
      </c>
      <c r="AN186" s="99" t="s">
        <v>282</v>
      </c>
      <c r="AO186" s="99" t="s">
        <v>283</v>
      </c>
      <c r="AP186" s="99" t="s">
        <v>284</v>
      </c>
      <c r="AQ186" s="99" t="s">
        <v>285</v>
      </c>
      <c r="AR186" s="99" t="s">
        <v>286</v>
      </c>
      <c r="AS186" s="99" t="s">
        <v>287</v>
      </c>
      <c r="AT186" s="99" t="s">
        <v>288</v>
      </c>
      <c r="AU186" s="99" t="s">
        <v>289</v>
      </c>
      <c r="AV186" s="99" t="s">
        <v>290</v>
      </c>
      <c r="AW186" s="99" t="s">
        <v>291</v>
      </c>
      <c r="AX186" s="99" t="s">
        <v>292</v>
      </c>
      <c r="AY186" s="99" t="s">
        <v>293</v>
      </c>
      <c r="AZ186" s="99" t="s">
        <v>294</v>
      </c>
      <c r="BA186" s="99" t="s">
        <v>295</v>
      </c>
      <c r="BB186" s="99" t="s">
        <v>296</v>
      </c>
      <c r="BC186" s="99" t="s">
        <v>297</v>
      </c>
      <c r="BD186" s="99" t="s">
        <v>298</v>
      </c>
      <c r="BE186" s="99" t="s">
        <v>299</v>
      </c>
      <c r="BF186" s="99" t="s">
        <v>300</v>
      </c>
      <c r="BG186" s="99" t="s">
        <v>301</v>
      </c>
      <c r="BH186" s="99" t="s">
        <v>302</v>
      </c>
      <c r="BI186" s="99" t="s">
        <v>303</v>
      </c>
      <c r="BJ186" s="99" t="s">
        <v>304</v>
      </c>
      <c r="BK186" s="99" t="s">
        <v>305</v>
      </c>
      <c r="BL186" s="99" t="s">
        <v>306</v>
      </c>
      <c r="BM186" s="99" t="s">
        <v>307</v>
      </c>
    </row>
    <row r="187" spans="1:66" s="93" customFormat="1" ht="15" customHeight="1">
      <c r="A187" s="97"/>
      <c r="B187" s="96" t="s">
        <v>308</v>
      </c>
      <c r="C187" s="96"/>
      <c r="D187" s="96"/>
      <c r="E187" s="95" t="str">
        <f>B185</f>
        <v>Select first period spend was committed</v>
      </c>
      <c r="F187" s="95" t="str">
        <f t="shared" ref="F187:AK187" si="42">IFERROR(EDATE(E187, 1), "Populate Start Date")</f>
        <v>Populate Start Date</v>
      </c>
      <c r="G187" s="95" t="str">
        <f t="shared" si="42"/>
        <v>Populate Start Date</v>
      </c>
      <c r="H187" s="95" t="str">
        <f t="shared" si="42"/>
        <v>Populate Start Date</v>
      </c>
      <c r="I187" s="95" t="str">
        <f t="shared" si="42"/>
        <v>Populate Start Date</v>
      </c>
      <c r="J187" s="95" t="str">
        <f t="shared" si="42"/>
        <v>Populate Start Date</v>
      </c>
      <c r="K187" s="95" t="str">
        <f t="shared" si="42"/>
        <v>Populate Start Date</v>
      </c>
      <c r="L187" s="95" t="str">
        <f t="shared" si="42"/>
        <v>Populate Start Date</v>
      </c>
      <c r="M187" s="95" t="str">
        <f t="shared" si="42"/>
        <v>Populate Start Date</v>
      </c>
      <c r="N187" s="95" t="str">
        <f t="shared" si="42"/>
        <v>Populate Start Date</v>
      </c>
      <c r="O187" s="95" t="str">
        <f t="shared" si="42"/>
        <v>Populate Start Date</v>
      </c>
      <c r="P187" s="95" t="str">
        <f t="shared" si="42"/>
        <v>Populate Start Date</v>
      </c>
      <c r="Q187" s="95" t="str">
        <f t="shared" si="42"/>
        <v>Populate Start Date</v>
      </c>
      <c r="R187" s="95" t="str">
        <f t="shared" si="42"/>
        <v>Populate Start Date</v>
      </c>
      <c r="S187" s="95" t="str">
        <f t="shared" si="42"/>
        <v>Populate Start Date</v>
      </c>
      <c r="T187" s="95" t="str">
        <f t="shared" si="42"/>
        <v>Populate Start Date</v>
      </c>
      <c r="U187" s="95" t="str">
        <f t="shared" si="42"/>
        <v>Populate Start Date</v>
      </c>
      <c r="V187" s="95" t="str">
        <f t="shared" si="42"/>
        <v>Populate Start Date</v>
      </c>
      <c r="W187" s="95" t="str">
        <f t="shared" si="42"/>
        <v>Populate Start Date</v>
      </c>
      <c r="X187" s="95" t="str">
        <f t="shared" si="42"/>
        <v>Populate Start Date</v>
      </c>
      <c r="Y187" s="95" t="str">
        <f t="shared" si="42"/>
        <v>Populate Start Date</v>
      </c>
      <c r="Z187" s="95" t="str">
        <f t="shared" si="42"/>
        <v>Populate Start Date</v>
      </c>
      <c r="AA187" s="95" t="str">
        <f t="shared" si="42"/>
        <v>Populate Start Date</v>
      </c>
      <c r="AB187" s="95" t="str">
        <f t="shared" si="42"/>
        <v>Populate Start Date</v>
      </c>
      <c r="AC187" s="95" t="str">
        <f t="shared" si="42"/>
        <v>Populate Start Date</v>
      </c>
      <c r="AD187" s="95" t="str">
        <f t="shared" si="42"/>
        <v>Populate Start Date</v>
      </c>
      <c r="AE187" s="95" t="str">
        <f t="shared" si="42"/>
        <v>Populate Start Date</v>
      </c>
      <c r="AF187" s="95" t="str">
        <f t="shared" si="42"/>
        <v>Populate Start Date</v>
      </c>
      <c r="AG187" s="95" t="str">
        <f t="shared" si="42"/>
        <v>Populate Start Date</v>
      </c>
      <c r="AH187" s="95" t="str">
        <f t="shared" si="42"/>
        <v>Populate Start Date</v>
      </c>
      <c r="AI187" s="95" t="str">
        <f t="shared" si="42"/>
        <v>Populate Start Date</v>
      </c>
      <c r="AJ187" s="95" t="str">
        <f t="shared" si="42"/>
        <v>Populate Start Date</v>
      </c>
      <c r="AK187" s="95" t="str">
        <f t="shared" si="42"/>
        <v>Populate Start Date</v>
      </c>
      <c r="AL187" s="95" t="str">
        <f t="shared" ref="AL187:BL187" si="43">IFERROR(EDATE(AK187, 1), "Populate Start Date")</f>
        <v>Populate Start Date</v>
      </c>
      <c r="AM187" s="95" t="str">
        <f t="shared" si="43"/>
        <v>Populate Start Date</v>
      </c>
      <c r="AN187" s="95" t="str">
        <f t="shared" si="43"/>
        <v>Populate Start Date</v>
      </c>
      <c r="AO187" s="95" t="str">
        <f t="shared" si="43"/>
        <v>Populate Start Date</v>
      </c>
      <c r="AP187" s="95" t="str">
        <f t="shared" si="43"/>
        <v>Populate Start Date</v>
      </c>
      <c r="AQ187" s="95" t="str">
        <f t="shared" si="43"/>
        <v>Populate Start Date</v>
      </c>
      <c r="AR187" s="95" t="str">
        <f t="shared" si="43"/>
        <v>Populate Start Date</v>
      </c>
      <c r="AS187" s="95" t="str">
        <f t="shared" si="43"/>
        <v>Populate Start Date</v>
      </c>
      <c r="AT187" s="95" t="str">
        <f t="shared" si="43"/>
        <v>Populate Start Date</v>
      </c>
      <c r="AU187" s="95" t="str">
        <f t="shared" si="43"/>
        <v>Populate Start Date</v>
      </c>
      <c r="AV187" s="95" t="str">
        <f t="shared" si="43"/>
        <v>Populate Start Date</v>
      </c>
      <c r="AW187" s="95" t="str">
        <f t="shared" si="43"/>
        <v>Populate Start Date</v>
      </c>
      <c r="AX187" s="95" t="str">
        <f t="shared" si="43"/>
        <v>Populate Start Date</v>
      </c>
      <c r="AY187" s="95" t="str">
        <f t="shared" si="43"/>
        <v>Populate Start Date</v>
      </c>
      <c r="AZ187" s="95" t="str">
        <f t="shared" si="43"/>
        <v>Populate Start Date</v>
      </c>
      <c r="BA187" s="95" t="str">
        <f t="shared" si="43"/>
        <v>Populate Start Date</v>
      </c>
      <c r="BB187" s="95" t="str">
        <f t="shared" si="43"/>
        <v>Populate Start Date</v>
      </c>
      <c r="BC187" s="95" t="str">
        <f t="shared" si="43"/>
        <v>Populate Start Date</v>
      </c>
      <c r="BD187" s="95" t="str">
        <f t="shared" si="43"/>
        <v>Populate Start Date</v>
      </c>
      <c r="BE187" s="95" t="str">
        <f t="shared" si="43"/>
        <v>Populate Start Date</v>
      </c>
      <c r="BF187" s="95" t="str">
        <f t="shared" si="43"/>
        <v>Populate Start Date</v>
      </c>
      <c r="BG187" s="95" t="str">
        <f t="shared" si="43"/>
        <v>Populate Start Date</v>
      </c>
      <c r="BH187" s="95" t="str">
        <f t="shared" si="43"/>
        <v>Populate Start Date</v>
      </c>
      <c r="BI187" s="95" t="str">
        <f t="shared" si="43"/>
        <v>Populate Start Date</v>
      </c>
      <c r="BJ187" s="95" t="str">
        <f t="shared" si="43"/>
        <v>Populate Start Date</v>
      </c>
      <c r="BK187" s="95" t="str">
        <f t="shared" si="43"/>
        <v>Populate Start Date</v>
      </c>
      <c r="BL187" s="95" t="str">
        <f t="shared" si="43"/>
        <v>Populate Start Date</v>
      </c>
      <c r="BM187" s="95" t="s">
        <v>309</v>
      </c>
      <c r="BN187" s="94"/>
    </row>
    <row r="188" spans="1:66" ht="27" customHeight="1">
      <c r="B188" s="92" t="s">
        <v>310</v>
      </c>
      <c r="C188" s="91" t="s">
        <v>311</v>
      </c>
      <c r="D188" s="90" t="s">
        <v>312</v>
      </c>
      <c r="E188" s="89" t="s">
        <v>313</v>
      </c>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8"/>
      <c r="AR188" s="88"/>
      <c r="AS188" s="88"/>
      <c r="AT188" s="88"/>
      <c r="AU188" s="88"/>
      <c r="AV188" s="88"/>
      <c r="AW188" s="88"/>
      <c r="AX188" s="88"/>
      <c r="AY188" s="88"/>
      <c r="AZ188" s="88"/>
      <c r="BA188" s="88"/>
      <c r="BB188" s="88"/>
      <c r="BC188" s="88"/>
      <c r="BD188" s="88"/>
      <c r="BE188" s="88"/>
      <c r="BF188" s="88"/>
      <c r="BG188" s="88"/>
      <c r="BH188" s="88"/>
      <c r="BI188" s="88"/>
      <c r="BJ188" s="88"/>
      <c r="BK188" s="88"/>
      <c r="BL188" s="87"/>
      <c r="BM188" s="86"/>
      <c r="BN188" s="72"/>
    </row>
    <row r="189" spans="1:66" ht="14.25">
      <c r="B189" s="83" t="s">
        <v>314</v>
      </c>
      <c r="C189" s="82">
        <f t="shared" ref="C189:C204" si="44">SUM(E189:BM189)</f>
        <v>0</v>
      </c>
      <c r="D189" s="81"/>
      <c r="E189" s="84"/>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72"/>
    </row>
    <row r="190" spans="1:66" ht="14.25">
      <c r="B190" s="83" t="s">
        <v>315</v>
      </c>
      <c r="C190" s="82">
        <f t="shared" si="44"/>
        <v>0</v>
      </c>
      <c r="D190" s="81"/>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72"/>
    </row>
    <row r="191" spans="1:66" ht="14.25">
      <c r="B191" s="83" t="s">
        <v>316</v>
      </c>
      <c r="C191" s="82">
        <f t="shared" si="44"/>
        <v>0</v>
      </c>
      <c r="D191" s="81"/>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72"/>
    </row>
    <row r="192" spans="1:66" ht="14.25">
      <c r="B192" s="83" t="s">
        <v>317</v>
      </c>
      <c r="C192" s="82">
        <f t="shared" si="44"/>
        <v>0</v>
      </c>
      <c r="D192" s="81"/>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72"/>
    </row>
    <row r="193" spans="1:66" ht="14.25">
      <c r="B193" s="83" t="s">
        <v>318</v>
      </c>
      <c r="C193" s="82">
        <f t="shared" si="44"/>
        <v>0</v>
      </c>
      <c r="D193" s="81"/>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72"/>
    </row>
    <row r="194" spans="1:66" ht="14.25">
      <c r="B194" s="83" t="s">
        <v>319</v>
      </c>
      <c r="C194" s="82">
        <f t="shared" si="44"/>
        <v>0</v>
      </c>
      <c r="D194" s="81"/>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72"/>
    </row>
    <row r="195" spans="1:66" ht="14.25">
      <c r="B195" s="83" t="s">
        <v>320</v>
      </c>
      <c r="C195" s="82">
        <f t="shared" si="44"/>
        <v>0</v>
      </c>
      <c r="D195" s="81"/>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72"/>
    </row>
    <row r="196" spans="1:66" ht="14.25">
      <c r="B196" s="83" t="s">
        <v>321</v>
      </c>
      <c r="C196" s="82">
        <f t="shared" si="44"/>
        <v>0</v>
      </c>
      <c r="D196" s="81"/>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72"/>
    </row>
    <row r="197" spans="1:66" ht="14.25">
      <c r="B197" s="83" t="s">
        <v>322</v>
      </c>
      <c r="C197" s="82">
        <f t="shared" si="44"/>
        <v>0</v>
      </c>
      <c r="D197" s="81"/>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72"/>
    </row>
    <row r="198" spans="1:66" ht="14.25">
      <c r="B198" s="83" t="s">
        <v>323</v>
      </c>
      <c r="C198" s="82">
        <f t="shared" si="44"/>
        <v>0</v>
      </c>
      <c r="D198" s="81"/>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72"/>
    </row>
    <row r="199" spans="1:66" ht="14.25">
      <c r="B199" s="83" t="s">
        <v>324</v>
      </c>
      <c r="C199" s="82">
        <f t="shared" si="44"/>
        <v>0</v>
      </c>
      <c r="D199" s="81"/>
      <c r="E199" s="85"/>
      <c r="F199" s="85"/>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72"/>
    </row>
    <row r="200" spans="1:66" ht="14.25">
      <c r="B200" s="83" t="s">
        <v>325</v>
      </c>
      <c r="C200" s="82">
        <f t="shared" si="44"/>
        <v>0</v>
      </c>
      <c r="D200" s="81"/>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72"/>
    </row>
    <row r="201" spans="1:66" ht="14.25">
      <c r="B201" s="83" t="s">
        <v>326</v>
      </c>
      <c r="C201" s="82">
        <f t="shared" si="44"/>
        <v>0</v>
      </c>
      <c r="D201" s="81"/>
      <c r="E201" s="80"/>
      <c r="F201" s="80"/>
      <c r="G201" s="84"/>
      <c r="H201" s="84"/>
      <c r="I201" s="84"/>
      <c r="J201" s="80"/>
      <c r="K201" s="84"/>
      <c r="L201" s="84"/>
      <c r="M201" s="80"/>
      <c r="N201" s="84"/>
      <c r="O201" s="84"/>
      <c r="P201" s="80"/>
      <c r="Q201" s="84"/>
      <c r="R201" s="84"/>
      <c r="S201" s="80"/>
      <c r="T201" s="84"/>
      <c r="U201" s="84"/>
      <c r="V201" s="80"/>
      <c r="W201" s="84"/>
      <c r="X201" s="84"/>
      <c r="Y201" s="80"/>
      <c r="Z201" s="84"/>
      <c r="AA201" s="84"/>
      <c r="AB201" s="80"/>
      <c r="AC201" s="84"/>
      <c r="AD201" s="84"/>
      <c r="AE201" s="80"/>
      <c r="AF201" s="84"/>
      <c r="AG201" s="84"/>
      <c r="AH201" s="80"/>
      <c r="AI201" s="84"/>
      <c r="AJ201" s="84"/>
      <c r="AK201" s="80"/>
      <c r="AL201" s="84"/>
      <c r="AM201" s="84"/>
      <c r="AN201" s="80"/>
      <c r="AO201" s="84"/>
      <c r="AP201" s="84"/>
      <c r="AQ201" s="80"/>
      <c r="AR201" s="84"/>
      <c r="AS201" s="84"/>
      <c r="AT201" s="80"/>
      <c r="AU201" s="84"/>
      <c r="AV201" s="84"/>
      <c r="AW201" s="80"/>
      <c r="AX201" s="84"/>
      <c r="AY201" s="84"/>
      <c r="AZ201" s="80"/>
      <c r="BA201" s="84"/>
      <c r="BB201" s="84"/>
      <c r="BC201" s="80"/>
      <c r="BD201" s="84"/>
      <c r="BE201" s="84"/>
      <c r="BF201" s="80"/>
      <c r="BG201" s="84"/>
      <c r="BH201" s="84"/>
      <c r="BI201" s="80"/>
      <c r="BJ201" s="84"/>
      <c r="BK201" s="84"/>
      <c r="BL201" s="80"/>
      <c r="BM201" s="80"/>
      <c r="BN201" s="72"/>
    </row>
    <row r="202" spans="1:66" ht="14.25">
      <c r="B202" s="83" t="s">
        <v>327</v>
      </c>
      <c r="C202" s="82">
        <f t="shared" si="44"/>
        <v>0</v>
      </c>
      <c r="D202" s="81"/>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c r="BJ202" s="80"/>
      <c r="BK202" s="80"/>
      <c r="BL202" s="80"/>
      <c r="BM202" s="80"/>
      <c r="BN202" s="72"/>
    </row>
    <row r="203" spans="1:66" ht="14.25">
      <c r="B203" s="83" t="s">
        <v>328</v>
      </c>
      <c r="C203" s="82">
        <f t="shared" si="44"/>
        <v>0</v>
      </c>
      <c r="D203" s="81"/>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72"/>
    </row>
    <row r="204" spans="1:66" ht="14.25">
      <c r="B204" s="83" t="s">
        <v>329</v>
      </c>
      <c r="C204" s="82">
        <f t="shared" si="44"/>
        <v>0</v>
      </c>
      <c r="D204" s="81"/>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72"/>
    </row>
    <row r="205" spans="1:66" ht="14.25">
      <c r="B205" s="79" t="s">
        <v>330</v>
      </c>
      <c r="C205" s="78">
        <f>SUM(C189:C204)</f>
        <v>0</v>
      </c>
      <c r="D205" s="77"/>
      <c r="E205" s="76">
        <f t="shared" ref="E205:AJ205" si="45">SUM(E189:E204)</f>
        <v>0</v>
      </c>
      <c r="F205" s="76">
        <f t="shared" si="45"/>
        <v>0</v>
      </c>
      <c r="G205" s="76">
        <f t="shared" si="45"/>
        <v>0</v>
      </c>
      <c r="H205" s="76">
        <f t="shared" si="45"/>
        <v>0</v>
      </c>
      <c r="I205" s="76">
        <f t="shared" si="45"/>
        <v>0</v>
      </c>
      <c r="J205" s="76">
        <f t="shared" si="45"/>
        <v>0</v>
      </c>
      <c r="K205" s="76">
        <f t="shared" si="45"/>
        <v>0</v>
      </c>
      <c r="L205" s="76">
        <f t="shared" si="45"/>
        <v>0</v>
      </c>
      <c r="M205" s="76">
        <f t="shared" si="45"/>
        <v>0</v>
      </c>
      <c r="N205" s="76">
        <f t="shared" si="45"/>
        <v>0</v>
      </c>
      <c r="O205" s="76">
        <f t="shared" si="45"/>
        <v>0</v>
      </c>
      <c r="P205" s="76">
        <f t="shared" si="45"/>
        <v>0</v>
      </c>
      <c r="Q205" s="76">
        <f t="shared" si="45"/>
        <v>0</v>
      </c>
      <c r="R205" s="76">
        <f t="shared" si="45"/>
        <v>0</v>
      </c>
      <c r="S205" s="76">
        <f t="shared" si="45"/>
        <v>0</v>
      </c>
      <c r="T205" s="76">
        <f t="shared" si="45"/>
        <v>0</v>
      </c>
      <c r="U205" s="76">
        <f t="shared" si="45"/>
        <v>0</v>
      </c>
      <c r="V205" s="76">
        <f t="shared" si="45"/>
        <v>0</v>
      </c>
      <c r="W205" s="76">
        <f t="shared" si="45"/>
        <v>0</v>
      </c>
      <c r="X205" s="76">
        <f t="shared" si="45"/>
        <v>0</v>
      </c>
      <c r="Y205" s="76">
        <f t="shared" si="45"/>
        <v>0</v>
      </c>
      <c r="Z205" s="76">
        <f t="shared" si="45"/>
        <v>0</v>
      </c>
      <c r="AA205" s="76">
        <f t="shared" si="45"/>
        <v>0</v>
      </c>
      <c r="AB205" s="76">
        <f t="shared" si="45"/>
        <v>0</v>
      </c>
      <c r="AC205" s="76">
        <f t="shared" si="45"/>
        <v>0</v>
      </c>
      <c r="AD205" s="76">
        <f t="shared" si="45"/>
        <v>0</v>
      </c>
      <c r="AE205" s="76">
        <f t="shared" si="45"/>
        <v>0</v>
      </c>
      <c r="AF205" s="76">
        <f t="shared" si="45"/>
        <v>0</v>
      </c>
      <c r="AG205" s="76">
        <f t="shared" si="45"/>
        <v>0</v>
      </c>
      <c r="AH205" s="76">
        <f t="shared" si="45"/>
        <v>0</v>
      </c>
      <c r="AI205" s="76">
        <f t="shared" si="45"/>
        <v>0</v>
      </c>
      <c r="AJ205" s="76">
        <f t="shared" si="45"/>
        <v>0</v>
      </c>
      <c r="AK205" s="76">
        <f t="shared" ref="AK205:BM205" si="46">SUM(AK189:AK204)</f>
        <v>0</v>
      </c>
      <c r="AL205" s="76">
        <f t="shared" si="46"/>
        <v>0</v>
      </c>
      <c r="AM205" s="76">
        <f t="shared" si="46"/>
        <v>0</v>
      </c>
      <c r="AN205" s="76">
        <f t="shared" si="46"/>
        <v>0</v>
      </c>
      <c r="AO205" s="76">
        <f t="shared" si="46"/>
        <v>0</v>
      </c>
      <c r="AP205" s="76">
        <f t="shared" si="46"/>
        <v>0</v>
      </c>
      <c r="AQ205" s="76">
        <f t="shared" si="46"/>
        <v>0</v>
      </c>
      <c r="AR205" s="76">
        <f t="shared" si="46"/>
        <v>0</v>
      </c>
      <c r="AS205" s="76">
        <f t="shared" si="46"/>
        <v>0</v>
      </c>
      <c r="AT205" s="76">
        <f t="shared" si="46"/>
        <v>0</v>
      </c>
      <c r="AU205" s="76">
        <f t="shared" si="46"/>
        <v>0</v>
      </c>
      <c r="AV205" s="76">
        <f t="shared" si="46"/>
        <v>0</v>
      </c>
      <c r="AW205" s="76">
        <f t="shared" si="46"/>
        <v>0</v>
      </c>
      <c r="AX205" s="76">
        <f t="shared" si="46"/>
        <v>0</v>
      </c>
      <c r="AY205" s="76">
        <f t="shared" si="46"/>
        <v>0</v>
      </c>
      <c r="AZ205" s="76">
        <f t="shared" si="46"/>
        <v>0</v>
      </c>
      <c r="BA205" s="76">
        <f t="shared" si="46"/>
        <v>0</v>
      </c>
      <c r="BB205" s="76">
        <f t="shared" si="46"/>
        <v>0</v>
      </c>
      <c r="BC205" s="76">
        <f t="shared" si="46"/>
        <v>0</v>
      </c>
      <c r="BD205" s="76">
        <f t="shared" si="46"/>
        <v>0</v>
      </c>
      <c r="BE205" s="76">
        <f t="shared" si="46"/>
        <v>0</v>
      </c>
      <c r="BF205" s="76">
        <f t="shared" si="46"/>
        <v>0</v>
      </c>
      <c r="BG205" s="76">
        <f t="shared" si="46"/>
        <v>0</v>
      </c>
      <c r="BH205" s="76">
        <f t="shared" si="46"/>
        <v>0</v>
      </c>
      <c r="BI205" s="76">
        <f t="shared" si="46"/>
        <v>0</v>
      </c>
      <c r="BJ205" s="76">
        <f t="shared" si="46"/>
        <v>0</v>
      </c>
      <c r="BK205" s="76">
        <f t="shared" si="46"/>
        <v>0</v>
      </c>
      <c r="BL205" s="76">
        <f t="shared" si="46"/>
        <v>0</v>
      </c>
      <c r="BM205" s="76">
        <f t="shared" si="46"/>
        <v>0</v>
      </c>
      <c r="BN205" s="72"/>
    </row>
    <row r="206" spans="1:66" ht="14.25">
      <c r="B206" s="75"/>
      <c r="C206" s="74"/>
      <c r="D206" s="73"/>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c r="BI206" s="72"/>
      <c r="BJ206" s="72"/>
      <c r="BK206" s="72"/>
      <c r="BL206" s="72"/>
      <c r="BM206" s="72"/>
      <c r="BN206" s="72"/>
    </row>
    <row r="207" spans="1:66" s="68" customFormat="1" ht="14.25" hidden="1">
      <c r="A207" s="71"/>
      <c r="B207" s="68" t="str">
        <f>B184&amp;" "&amp;"Assessment year - Committed"</f>
        <v>[NAME OF INVESTMENT] Assessment year - Committed</v>
      </c>
      <c r="C207" s="68" t="e">
        <f>SUM(E207:BM207)</f>
        <v>#VALUE!</v>
      </c>
      <c r="D207" s="70"/>
      <c r="E207" s="69" t="e">
        <f>IF(COUNTIF('[1]Lists (hide later)'!$L$3:$L$14, MONTH(E187)&amp;YEAR(E187))&gt;0, SUMIF($D$189:$D$204, "Committed", E$189:E$204), "")</f>
        <v>#VALUE!</v>
      </c>
      <c r="F207" s="69" t="e">
        <f>IF(COUNTIF('[1]Lists (hide later)'!$L$3:$L$14, MONTH(F187)&amp;YEAR(F187))&gt;0, SUMIF($D$189:$D$204, "Committed", F$189:F$204), "")</f>
        <v>#VALUE!</v>
      </c>
      <c r="G207" s="69" t="e">
        <f>IF(COUNTIF('[1]Lists (hide later)'!$L$3:$L$14, MONTH(G187)&amp;YEAR(G187))&gt;0, SUMIF($D$189:$D$204, "Committed", G$189:G$204), "")</f>
        <v>#VALUE!</v>
      </c>
      <c r="H207" s="69" t="e">
        <f>IF(COUNTIF('[1]Lists (hide later)'!$L$3:$L$14, MONTH(H187)&amp;YEAR(H187))&gt;0, SUMIF($D$189:$D$204, "Committed", H$189:H$204), "")</f>
        <v>#VALUE!</v>
      </c>
      <c r="I207" s="69" t="e">
        <f>IF(COUNTIF('[1]Lists (hide later)'!$L$3:$L$14, MONTH(I187)&amp;YEAR(I187))&gt;0, SUMIF($D$189:$D$204, "Committed", I$189:I$204), "")</f>
        <v>#VALUE!</v>
      </c>
      <c r="J207" s="69" t="e">
        <f>IF(COUNTIF('[1]Lists (hide later)'!$L$3:$L$14, MONTH(J187)&amp;YEAR(J187))&gt;0, SUMIF($D$189:$D$204, "Committed", J$189:J$204), "")</f>
        <v>#VALUE!</v>
      </c>
      <c r="K207" s="69" t="e">
        <f>IF(COUNTIF('[1]Lists (hide later)'!$L$3:$L$14, MONTH(K187)&amp;YEAR(K187))&gt;0, SUMIF($D$189:$D$204, "Committed", K$189:K$204), "")</f>
        <v>#VALUE!</v>
      </c>
      <c r="L207" s="69" t="e">
        <f>IF(COUNTIF('[1]Lists (hide later)'!$L$3:$L$14, MONTH(L187)&amp;YEAR(L187))&gt;0, SUMIF($D$189:$D$204, "Committed", L$189:L$204), "")</f>
        <v>#VALUE!</v>
      </c>
      <c r="M207" s="69" t="e">
        <f>IF(COUNTIF('[1]Lists (hide later)'!$L$3:$L$14, MONTH(M187)&amp;YEAR(M187))&gt;0, SUMIF($D$189:$D$204, "Committed", M$189:M$204), "")</f>
        <v>#VALUE!</v>
      </c>
      <c r="N207" s="69" t="e">
        <f>IF(COUNTIF('[1]Lists (hide later)'!$L$3:$L$14, MONTH(N187)&amp;YEAR(N187))&gt;0, SUMIF($D$189:$D$204, "Committed", N$189:N$204), "")</f>
        <v>#VALUE!</v>
      </c>
      <c r="O207" s="69" t="e">
        <f>IF(COUNTIF('[1]Lists (hide later)'!$L$3:$L$14, MONTH(O187)&amp;YEAR(O187))&gt;0, SUMIF($D$189:$D$204, "Committed", O$189:O$204), "")</f>
        <v>#VALUE!</v>
      </c>
      <c r="P207" s="69" t="e">
        <f>IF(COUNTIF('[1]Lists (hide later)'!$L$3:$L$14, MONTH(P187)&amp;YEAR(P187))&gt;0, SUMIF($D$189:$D$204, "Committed", P$189:P$204), "")</f>
        <v>#VALUE!</v>
      </c>
      <c r="Q207" s="69" t="e">
        <f>IF(COUNTIF('[1]Lists (hide later)'!$L$3:$L$14, MONTH(Q187)&amp;YEAR(Q187))&gt;0, SUMIF($D$189:$D$204, "Committed", Q$189:Q$204), "")</f>
        <v>#VALUE!</v>
      </c>
      <c r="R207" s="69" t="e">
        <f>IF(COUNTIF('[1]Lists (hide later)'!$L$3:$L$14, MONTH(R187)&amp;YEAR(R187))&gt;0, SUMIF($D$189:$D$204, "Committed", R$189:R$204), "")</f>
        <v>#VALUE!</v>
      </c>
      <c r="S207" s="69" t="e">
        <f>IF(COUNTIF('[1]Lists (hide later)'!$L$3:$L$14, MONTH(S187)&amp;YEAR(S187))&gt;0, SUMIF($D$189:$D$204, "Committed", S$189:S$204), "")</f>
        <v>#VALUE!</v>
      </c>
      <c r="T207" s="69" t="e">
        <f>IF(COUNTIF('[1]Lists (hide later)'!$L$3:$L$14, MONTH(T187)&amp;YEAR(T187))&gt;0, SUMIF($D$189:$D$204, "Committed", T$189:T$204), "")</f>
        <v>#VALUE!</v>
      </c>
      <c r="U207" s="69" t="e">
        <f>IF(COUNTIF('[1]Lists (hide later)'!$L$3:$L$14, MONTH(U187)&amp;YEAR(U187))&gt;0, SUMIF($D$189:$D$204, "Committed", U$189:U$204), "")</f>
        <v>#VALUE!</v>
      </c>
      <c r="V207" s="69" t="e">
        <f>IF(COUNTIF('[1]Lists (hide later)'!$L$3:$L$14, MONTH(V187)&amp;YEAR(V187))&gt;0, SUMIF($D$189:$D$204, "Committed", V$189:V$204), "")</f>
        <v>#VALUE!</v>
      </c>
      <c r="W207" s="69" t="e">
        <f>IF(COUNTIF('[1]Lists (hide later)'!$L$3:$L$14, MONTH(W187)&amp;YEAR(W187))&gt;0, SUMIF($D$189:$D$204, "Committed", W$189:W$204), "")</f>
        <v>#VALUE!</v>
      </c>
      <c r="X207" s="69" t="e">
        <f>IF(COUNTIF('[1]Lists (hide later)'!$L$3:$L$14, MONTH(X187)&amp;YEAR(X187))&gt;0, SUMIF($D$189:$D$204, "Committed", X$189:X$204), "")</f>
        <v>#VALUE!</v>
      </c>
      <c r="Y207" s="69" t="e">
        <f>IF(COUNTIF('[1]Lists (hide later)'!$L$3:$L$14, MONTH(Y187)&amp;YEAR(Y187))&gt;0, SUMIF($D$189:$D$204, "Committed", Y$189:Y$204), "")</f>
        <v>#VALUE!</v>
      </c>
      <c r="Z207" s="69" t="e">
        <f>IF(COUNTIF('[1]Lists (hide later)'!$L$3:$L$14, MONTH(Z187)&amp;YEAR(Z187))&gt;0, SUMIF($D$189:$D$204, "Committed", Z$189:Z$204), "")</f>
        <v>#VALUE!</v>
      </c>
      <c r="AA207" s="69" t="e">
        <f>IF(COUNTIF('[1]Lists (hide later)'!$L$3:$L$14, MONTH(AA187)&amp;YEAR(AA187))&gt;0, SUMIF($D$189:$D$204, "Committed", AA$189:AA$204), "")</f>
        <v>#VALUE!</v>
      </c>
      <c r="AB207" s="69" t="e">
        <f>IF(COUNTIF('[1]Lists (hide later)'!$L$3:$L$14, MONTH(AB187)&amp;YEAR(AB187))&gt;0, SUMIF($D$189:$D$204, "Committed", AB$189:AB$204), "")</f>
        <v>#VALUE!</v>
      </c>
      <c r="AC207" s="69" t="e">
        <f>IF(COUNTIF('[1]Lists (hide later)'!$L$3:$L$14, MONTH(AC187)&amp;YEAR(AC187))&gt;0, SUMIF($D$189:$D$204, "Committed", AC$189:AC$204), "")</f>
        <v>#VALUE!</v>
      </c>
      <c r="AD207" s="69" t="e">
        <f>IF(COUNTIF('[1]Lists (hide later)'!$L$3:$L$14, MONTH(AD187)&amp;YEAR(AD187))&gt;0, SUMIF($D$189:$D$204, "Committed", AD$189:AD$204), "")</f>
        <v>#VALUE!</v>
      </c>
      <c r="AE207" s="69" t="e">
        <f>IF(COUNTIF('[1]Lists (hide later)'!$L$3:$L$14, MONTH(AE187)&amp;YEAR(AE187))&gt;0, SUMIF($D$189:$D$204, "Committed", AE$189:AE$204), "")</f>
        <v>#VALUE!</v>
      </c>
      <c r="AF207" s="69" t="e">
        <f>IF(COUNTIF('[1]Lists (hide later)'!$L$3:$L$14, MONTH(AF187)&amp;YEAR(AF187))&gt;0, SUMIF($D$189:$D$204, "Committed", AF$189:AF$204), "")</f>
        <v>#VALUE!</v>
      </c>
      <c r="AG207" s="69" t="e">
        <f>IF(COUNTIF('[1]Lists (hide later)'!$L$3:$L$14, MONTH(AG187)&amp;YEAR(AG187))&gt;0, SUMIF($D$189:$D$204, "Committed", AG$189:AG$204), "")</f>
        <v>#VALUE!</v>
      </c>
      <c r="AH207" s="69" t="e">
        <f>IF(COUNTIF('[1]Lists (hide later)'!$L$3:$L$14, MONTH(AH187)&amp;YEAR(AH187))&gt;0, SUMIF($D$189:$D$204, "Committed", AH$189:AH$204), "")</f>
        <v>#VALUE!</v>
      </c>
      <c r="AI207" s="69" t="e">
        <f>IF(COUNTIF('[1]Lists (hide later)'!$L$3:$L$14, MONTH(AI187)&amp;YEAR(AI187))&gt;0, SUMIF($D$189:$D$204, "Committed", AI$189:AI$204), "")</f>
        <v>#VALUE!</v>
      </c>
      <c r="AJ207" s="69" t="e">
        <f>IF(COUNTIF('[1]Lists (hide later)'!$L$3:$L$14, MONTH(AJ187)&amp;YEAR(AJ187))&gt;0, SUMIF($D$189:$D$204, "Committed", AJ$189:AJ$204), "")</f>
        <v>#VALUE!</v>
      </c>
      <c r="AK207" s="69" t="e">
        <f>IF(COUNTIF('[1]Lists (hide later)'!$L$3:$L$14, MONTH(AK187)&amp;YEAR(AK187))&gt;0, SUMIF($D$189:$D$204, "Committed", AK$189:AK$204), "")</f>
        <v>#VALUE!</v>
      </c>
      <c r="AL207" s="69" t="e">
        <f>IF(COUNTIF('[1]Lists (hide later)'!$L$3:$L$14, MONTH(AL187)&amp;YEAR(AL187))&gt;0, SUMIF($D$189:$D$204, "Committed", AL$189:AL$204), "")</f>
        <v>#VALUE!</v>
      </c>
      <c r="AM207" s="69" t="e">
        <f>IF(COUNTIF('[1]Lists (hide later)'!$L$3:$L$14, MONTH(AM187)&amp;YEAR(AM187))&gt;0, SUMIF($D$189:$D$204, "Committed", AM$189:AM$204), "")</f>
        <v>#VALUE!</v>
      </c>
      <c r="AN207" s="69" t="e">
        <f>IF(COUNTIF('[1]Lists (hide later)'!$L$3:$L$14, MONTH(AN187)&amp;YEAR(AN187))&gt;0, SUMIF($D$189:$D$204, "Committed", AN$189:AN$204), "")</f>
        <v>#VALUE!</v>
      </c>
      <c r="AO207" s="69" t="e">
        <f>IF(COUNTIF('[1]Lists (hide later)'!$L$3:$L$14, MONTH(AO187)&amp;YEAR(AO187))&gt;0, SUMIF($D$189:$D$204, "Committed", AO$189:AO$204), "")</f>
        <v>#VALUE!</v>
      </c>
      <c r="AP207" s="69" t="e">
        <f>IF(COUNTIF('[1]Lists (hide later)'!$L$3:$L$14, MONTH(AP187)&amp;YEAR(AP187))&gt;0, SUMIF($D$189:$D$204, "Committed", AP$189:AP$204), "")</f>
        <v>#VALUE!</v>
      </c>
      <c r="AQ207" s="69" t="e">
        <f>IF(COUNTIF('[1]Lists (hide later)'!$L$3:$L$14, MONTH(AQ187)&amp;YEAR(AQ187))&gt;0, SUMIF($D$189:$D$204, "Committed", AQ$189:AQ$204), "")</f>
        <v>#VALUE!</v>
      </c>
      <c r="AR207" s="69" t="e">
        <f>IF(COUNTIF('[1]Lists (hide later)'!$L$3:$L$14, MONTH(AR187)&amp;YEAR(AR187))&gt;0, SUMIF($D$189:$D$204, "Committed", AR$189:AR$204), "")</f>
        <v>#VALUE!</v>
      </c>
      <c r="AS207" s="69" t="e">
        <f>IF(COUNTIF('[1]Lists (hide later)'!$L$3:$L$14, MONTH(AS187)&amp;YEAR(AS187))&gt;0, SUMIF($D$189:$D$204, "Committed", AS$189:AS$204), "")</f>
        <v>#VALUE!</v>
      </c>
      <c r="AT207" s="69" t="e">
        <f>IF(COUNTIF('[1]Lists (hide later)'!$L$3:$L$14, MONTH(AT187)&amp;YEAR(AT187))&gt;0, SUMIF($D$189:$D$204, "Committed", AT$189:AT$204), "")</f>
        <v>#VALUE!</v>
      </c>
      <c r="AU207" s="69" t="e">
        <f>IF(COUNTIF('[1]Lists (hide later)'!$L$3:$L$14, MONTH(AU187)&amp;YEAR(AU187))&gt;0, SUMIF($D$189:$D$204, "Committed", AU$189:AU$204), "")</f>
        <v>#VALUE!</v>
      </c>
      <c r="AV207" s="69" t="e">
        <f>IF(COUNTIF('[1]Lists (hide later)'!$L$3:$L$14, MONTH(AV187)&amp;YEAR(AV187))&gt;0, SUMIF($D$189:$D$204, "Committed", AV$189:AV$204), "")</f>
        <v>#VALUE!</v>
      </c>
      <c r="AW207" s="69" t="e">
        <f>IF(COUNTIF('[1]Lists (hide later)'!$L$3:$L$14, MONTH(AW187)&amp;YEAR(AW187))&gt;0, SUMIF($D$189:$D$204, "Committed", AW$189:AW$204), "")</f>
        <v>#VALUE!</v>
      </c>
      <c r="AX207" s="69" t="e">
        <f>IF(COUNTIF('[1]Lists (hide later)'!$L$3:$L$14, MONTH(AX187)&amp;YEAR(AX187))&gt;0, SUMIF($D$189:$D$204, "Committed", AX$189:AX$204), "")</f>
        <v>#VALUE!</v>
      </c>
      <c r="AY207" s="69" t="e">
        <f>IF(COUNTIF('[1]Lists (hide later)'!$L$3:$L$14, MONTH(AY187)&amp;YEAR(AY187))&gt;0, SUMIF($D$189:$D$204, "Committed", AY$189:AY$204), "")</f>
        <v>#VALUE!</v>
      </c>
      <c r="AZ207" s="69" t="e">
        <f>IF(COUNTIF('[1]Lists (hide later)'!$L$3:$L$14, MONTH(AZ187)&amp;YEAR(AZ187))&gt;0, SUMIF($D$189:$D$204, "Committed", AZ$189:AZ$204), "")</f>
        <v>#VALUE!</v>
      </c>
      <c r="BA207" s="69" t="e">
        <f>IF(COUNTIF('[1]Lists (hide later)'!$L$3:$L$14, MONTH(BA187)&amp;YEAR(BA187))&gt;0, SUMIF($D$189:$D$204, "Committed", BA$189:BA$204), "")</f>
        <v>#VALUE!</v>
      </c>
      <c r="BB207" s="69" t="e">
        <f>IF(COUNTIF('[1]Lists (hide later)'!$L$3:$L$14, MONTH(BB187)&amp;YEAR(BB187))&gt;0, SUMIF($D$189:$D$204, "Committed", BB$189:BB$204), "")</f>
        <v>#VALUE!</v>
      </c>
      <c r="BC207" s="69" t="e">
        <f>IF(COUNTIF('[1]Lists (hide later)'!$L$3:$L$14, MONTH(BC187)&amp;YEAR(BC187))&gt;0, SUMIF($D$189:$D$204, "Committed", BC$189:BC$204), "")</f>
        <v>#VALUE!</v>
      </c>
      <c r="BD207" s="69" t="e">
        <f>IF(COUNTIF('[1]Lists (hide later)'!$L$3:$L$14, MONTH(BD187)&amp;YEAR(BD187))&gt;0, SUMIF($D$189:$D$204, "Committed", BD$189:BD$204), "")</f>
        <v>#VALUE!</v>
      </c>
      <c r="BE207" s="69" t="e">
        <f>IF(COUNTIF('[1]Lists (hide later)'!$L$3:$L$14, MONTH(BE187)&amp;YEAR(BE187))&gt;0, SUMIF($D$189:$D$204, "Committed", BE$189:BE$204), "")</f>
        <v>#VALUE!</v>
      </c>
      <c r="BF207" s="69" t="e">
        <f>IF(COUNTIF('[1]Lists (hide later)'!$L$3:$L$14, MONTH(BF187)&amp;YEAR(BF187))&gt;0, SUMIF($D$189:$D$204, "Committed", BF$189:BF$204), "")</f>
        <v>#VALUE!</v>
      </c>
      <c r="BG207" s="69" t="e">
        <f>IF(COUNTIF('[1]Lists (hide later)'!$L$3:$L$14, MONTH(BG187)&amp;YEAR(BG187))&gt;0, SUMIF($D$189:$D$204, "Committed", BG$189:BG$204), "")</f>
        <v>#VALUE!</v>
      </c>
      <c r="BH207" s="69" t="e">
        <f>IF(COUNTIF('[1]Lists (hide later)'!$L$3:$L$14, MONTH(BH187)&amp;YEAR(BH187))&gt;0, SUMIF($D$189:$D$204, "Committed", BH$189:BH$204), "")</f>
        <v>#VALUE!</v>
      </c>
      <c r="BI207" s="69" t="e">
        <f>IF(COUNTIF('[1]Lists (hide later)'!$L$3:$L$14, MONTH(BI187)&amp;YEAR(BI187))&gt;0, SUMIF($D$189:$D$204, "Committed", BI$189:BI$204), "")</f>
        <v>#VALUE!</v>
      </c>
      <c r="BJ207" s="69" t="e">
        <f>IF(COUNTIF('[1]Lists (hide later)'!$L$3:$L$14, MONTH(BJ187)&amp;YEAR(BJ187))&gt;0, SUMIF($D$189:$D$204, "Committed", BJ$189:BJ$204), "")</f>
        <v>#VALUE!</v>
      </c>
      <c r="BK207" s="69" t="e">
        <f>IF(COUNTIF('[1]Lists (hide later)'!$L$3:$L$14, MONTH(BK187)&amp;YEAR(BK187))&gt;0, SUMIF($D$189:$D$204, "Committed", BK$189:BK$204), "")</f>
        <v>#VALUE!</v>
      </c>
      <c r="BL207" s="69" t="e">
        <f>IF(COUNTIF('[1]Lists (hide later)'!$L$3:$L$14, MONTH(BL187)&amp;YEAR(BL187))&gt;0, SUMIF($D$189:$D$204, "Committed", BL$189:BL$204), "")</f>
        <v>#VALUE!</v>
      </c>
      <c r="BM207" s="69" t="e">
        <f>IF(COUNTIF('[1]Lists (hide later)'!$L$3:$L$14, MONTH(BM187)&amp;YEAR(BM187))&gt;0, SUMIF($D$189:$D$204, "Committed", BM$189:BM$204), "")</f>
        <v>#VALUE!</v>
      </c>
    </row>
    <row r="208" spans="1:66" s="68" customFormat="1" ht="15" hidden="1" customHeight="1">
      <c r="A208" s="71"/>
      <c r="B208" s="68" t="str">
        <f>B184&amp;" "&amp;"Assessment year - Forecast"</f>
        <v>[NAME OF INVESTMENT] Assessment year - Forecast</v>
      </c>
      <c r="C208" s="68" t="e">
        <f>SUM(E208:BM208)</f>
        <v>#VALUE!</v>
      </c>
      <c r="D208" s="70"/>
      <c r="E208" s="69" t="e">
        <f>IF(COUNTIF('[1]Lists (hide later)'!$L$3:$L$14, MONTH(E187)&amp;YEAR(E187))&gt;0, SUMIF($D$189:$D$204, "Forecast", E$189:E$204), "")</f>
        <v>#VALUE!</v>
      </c>
      <c r="F208" s="69" t="e">
        <f>IF(COUNTIF('[1]Lists (hide later)'!$L$3:$L$14, MONTH(F187)&amp;YEAR(F187))&gt;0, SUMIF($D$189:$D$204, "Forecast", F$189:F$204), "")</f>
        <v>#VALUE!</v>
      </c>
      <c r="G208" s="69" t="e">
        <f>IF(COUNTIF('[1]Lists (hide later)'!$L$3:$L$14, MONTH(G187)&amp;YEAR(G187))&gt;0, SUMIF($D$189:$D$204, "Forecast", G$189:G$204), "")</f>
        <v>#VALUE!</v>
      </c>
      <c r="H208" s="69" t="e">
        <f>IF(COUNTIF('[1]Lists (hide later)'!$L$3:$L$14, MONTH(H187)&amp;YEAR(H187))&gt;0, SUMIF($D$189:$D$204, "Forecast", H$189:H$204), "")</f>
        <v>#VALUE!</v>
      </c>
      <c r="I208" s="69" t="e">
        <f>IF(COUNTIF('[1]Lists (hide later)'!$L$3:$L$14, MONTH(I187)&amp;YEAR(I187))&gt;0, SUMIF($D$189:$D$204, "Forecast", I$189:I$204), "")</f>
        <v>#VALUE!</v>
      </c>
      <c r="J208" s="69" t="e">
        <f>IF(COUNTIF('[1]Lists (hide later)'!$L$3:$L$14, MONTH(J187)&amp;YEAR(J187))&gt;0, SUMIF($D$189:$D$204, "Forecast", J$189:J$204), "")</f>
        <v>#VALUE!</v>
      </c>
      <c r="K208" s="69" t="e">
        <f>IF(COUNTIF('[1]Lists (hide later)'!$L$3:$L$14, MONTH(K187)&amp;YEAR(K187))&gt;0, SUMIF($D$189:$D$204, "Forecast", K$189:K$204), "")</f>
        <v>#VALUE!</v>
      </c>
      <c r="L208" s="69" t="e">
        <f>IF(COUNTIF('[1]Lists (hide later)'!$L$3:$L$14, MONTH(L187)&amp;YEAR(L187))&gt;0, SUMIF($D$189:$D$204, "Forecast", L$189:L$204), "")</f>
        <v>#VALUE!</v>
      </c>
      <c r="M208" s="69" t="e">
        <f>IF(COUNTIF('[1]Lists (hide later)'!$L$3:$L$14, MONTH(M187)&amp;YEAR(M187))&gt;0, SUMIF($D$189:$D$204, "Forecast", M$189:M$204), "")</f>
        <v>#VALUE!</v>
      </c>
      <c r="N208" s="69" t="e">
        <f>IF(COUNTIF('[1]Lists (hide later)'!$L$3:$L$14, MONTH(N187)&amp;YEAR(N187))&gt;0, SUMIF($D$189:$D$204, "Forecast", N$189:N$204), "")</f>
        <v>#VALUE!</v>
      </c>
      <c r="O208" s="69" t="e">
        <f>IF(COUNTIF('[1]Lists (hide later)'!$L$3:$L$14, MONTH(O187)&amp;YEAR(O187))&gt;0, SUMIF($D$189:$D$204, "Forecast", O$189:O$204), "")</f>
        <v>#VALUE!</v>
      </c>
      <c r="P208" s="69" t="e">
        <f>IF(COUNTIF('[1]Lists (hide later)'!$L$3:$L$14, MONTH(P187)&amp;YEAR(P187))&gt;0, SUMIF($D$189:$D$204, "Forecast", P$189:P$204), "")</f>
        <v>#VALUE!</v>
      </c>
      <c r="Q208" s="69" t="e">
        <f>IF(COUNTIF('[1]Lists (hide later)'!$L$3:$L$14, MONTH(Q187)&amp;YEAR(Q187))&gt;0, SUMIF($D$189:$D$204, "Forecast", Q$189:Q$204), "")</f>
        <v>#VALUE!</v>
      </c>
      <c r="R208" s="69" t="e">
        <f>IF(COUNTIF('[1]Lists (hide later)'!$L$3:$L$14, MONTH(R187)&amp;YEAR(R187))&gt;0, SUMIF($D$189:$D$204, "Forecast", R$189:R$204), "")</f>
        <v>#VALUE!</v>
      </c>
      <c r="S208" s="69" t="e">
        <f>IF(COUNTIF('[1]Lists (hide later)'!$L$3:$L$14, MONTH(S187)&amp;YEAR(S187))&gt;0, SUMIF($D$189:$D$204, "Forecast", S$189:S$204), "")</f>
        <v>#VALUE!</v>
      </c>
      <c r="T208" s="69" t="e">
        <f>IF(COUNTIF('[1]Lists (hide later)'!$L$3:$L$14, MONTH(T187)&amp;YEAR(T187))&gt;0, SUMIF($D$189:$D$204, "Forecast", T$189:T$204), "")</f>
        <v>#VALUE!</v>
      </c>
      <c r="U208" s="69" t="e">
        <f>IF(COUNTIF('[1]Lists (hide later)'!$L$3:$L$14, MONTH(U187)&amp;YEAR(U187))&gt;0, SUMIF($D$189:$D$204, "Forecast", U$189:U$204), "")</f>
        <v>#VALUE!</v>
      </c>
      <c r="V208" s="69" t="e">
        <f>IF(COUNTIF('[1]Lists (hide later)'!$L$3:$L$14, MONTH(V187)&amp;YEAR(V187))&gt;0, SUMIF($D$189:$D$204, "Forecast", V$189:V$204), "")</f>
        <v>#VALUE!</v>
      </c>
      <c r="W208" s="69" t="e">
        <f>IF(COUNTIF('[1]Lists (hide later)'!$L$3:$L$14, MONTH(W187)&amp;YEAR(W187))&gt;0, SUMIF($D$189:$D$204, "Forecast", W$189:W$204), "")</f>
        <v>#VALUE!</v>
      </c>
      <c r="X208" s="69" t="e">
        <f>IF(COUNTIF('[1]Lists (hide later)'!$L$3:$L$14, MONTH(X187)&amp;YEAR(X187))&gt;0, SUMIF($D$189:$D$204, "Forecast", X$189:X$204), "")</f>
        <v>#VALUE!</v>
      </c>
      <c r="Y208" s="69" t="e">
        <f>IF(COUNTIF('[1]Lists (hide later)'!$L$3:$L$14, MONTH(Y187)&amp;YEAR(Y187))&gt;0, SUMIF($D$189:$D$204, "Forecast", Y$189:Y$204), "")</f>
        <v>#VALUE!</v>
      </c>
      <c r="Z208" s="69" t="e">
        <f>IF(COUNTIF('[1]Lists (hide later)'!$L$3:$L$14, MONTH(Z187)&amp;YEAR(Z187))&gt;0, SUMIF($D$189:$D$204, "Forecast", Z$189:Z$204), "")</f>
        <v>#VALUE!</v>
      </c>
      <c r="AA208" s="69" t="e">
        <f>IF(COUNTIF('[1]Lists (hide later)'!$L$3:$L$14, MONTH(AA187)&amp;YEAR(AA187))&gt;0, SUMIF($D$189:$D$204, "Forecast", AA$189:AA$204), "")</f>
        <v>#VALUE!</v>
      </c>
      <c r="AB208" s="69" t="e">
        <f>IF(COUNTIF('[1]Lists (hide later)'!$L$3:$L$14, MONTH(AB187)&amp;YEAR(AB187))&gt;0, SUMIF($D$189:$D$204, "Forecast", AB$189:AB$204), "")</f>
        <v>#VALUE!</v>
      </c>
      <c r="AC208" s="69" t="e">
        <f>IF(COUNTIF('[1]Lists (hide later)'!$L$3:$L$14, MONTH(AC187)&amp;YEAR(AC187))&gt;0, SUMIF($D$189:$D$204, "Forecast", AC$189:AC$204), "")</f>
        <v>#VALUE!</v>
      </c>
      <c r="AD208" s="69" t="e">
        <f>IF(COUNTIF('[1]Lists (hide later)'!$L$3:$L$14, MONTH(AD187)&amp;YEAR(AD187))&gt;0, SUMIF($D$189:$D$204, "Forecast", AD$189:AD$204), "")</f>
        <v>#VALUE!</v>
      </c>
      <c r="AE208" s="69" t="e">
        <f>IF(COUNTIF('[1]Lists (hide later)'!$L$3:$L$14, MONTH(AE187)&amp;YEAR(AE187))&gt;0, SUMIF($D$189:$D$204, "Forecast", AE$189:AE$204), "")</f>
        <v>#VALUE!</v>
      </c>
      <c r="AF208" s="69" t="e">
        <f>IF(COUNTIF('[1]Lists (hide later)'!$L$3:$L$14, MONTH(AF187)&amp;YEAR(AF187))&gt;0, SUMIF($D$189:$D$204, "Forecast", AF$189:AF$204), "")</f>
        <v>#VALUE!</v>
      </c>
      <c r="AG208" s="69" t="e">
        <f>IF(COUNTIF('[1]Lists (hide later)'!$L$3:$L$14, MONTH(AG187)&amp;YEAR(AG187))&gt;0, SUMIF($D$189:$D$204, "Forecast", AG$189:AG$204), "")</f>
        <v>#VALUE!</v>
      </c>
      <c r="AH208" s="69" t="e">
        <f>IF(COUNTIF('[1]Lists (hide later)'!$L$3:$L$14, MONTH(AH187)&amp;YEAR(AH187))&gt;0, SUMIF($D$189:$D$204, "Forecast", AH$189:AH$204), "")</f>
        <v>#VALUE!</v>
      </c>
      <c r="AI208" s="69" t="e">
        <f>IF(COUNTIF('[1]Lists (hide later)'!$L$3:$L$14, MONTH(AI187)&amp;YEAR(AI187))&gt;0, SUMIF($D$189:$D$204, "Forecast", AI$189:AI$204), "")</f>
        <v>#VALUE!</v>
      </c>
      <c r="AJ208" s="69" t="e">
        <f>IF(COUNTIF('[1]Lists (hide later)'!$L$3:$L$14, MONTH(AJ187)&amp;YEAR(AJ187))&gt;0, SUMIF($D$189:$D$204, "Forecast", AJ$189:AJ$204), "")</f>
        <v>#VALUE!</v>
      </c>
      <c r="AK208" s="69" t="e">
        <f>IF(COUNTIF('[1]Lists (hide later)'!$L$3:$L$14, MONTH(AK187)&amp;YEAR(AK187))&gt;0, SUMIF($D$189:$D$204, "Forecast", AK$189:AK$204), "")</f>
        <v>#VALUE!</v>
      </c>
      <c r="AL208" s="69" t="e">
        <f>IF(COUNTIF('[1]Lists (hide later)'!$L$3:$L$14, MONTH(AL187)&amp;YEAR(AL187))&gt;0, SUMIF($D$189:$D$204, "Forecast", AL$189:AL$204), "")</f>
        <v>#VALUE!</v>
      </c>
      <c r="AM208" s="69" t="e">
        <f>IF(COUNTIF('[1]Lists (hide later)'!$L$3:$L$14, MONTH(AM187)&amp;YEAR(AM187))&gt;0, SUMIF($D$189:$D$204, "Forecast", AM$189:AM$204), "")</f>
        <v>#VALUE!</v>
      </c>
      <c r="AN208" s="69" t="e">
        <f>IF(COUNTIF('[1]Lists (hide later)'!$L$3:$L$14, MONTH(AN187)&amp;YEAR(AN187))&gt;0, SUMIF($D$189:$D$204, "Forecast", AN$189:AN$204), "")</f>
        <v>#VALUE!</v>
      </c>
      <c r="AO208" s="69" t="e">
        <f>IF(COUNTIF('[1]Lists (hide later)'!$L$3:$L$14, MONTH(AO187)&amp;YEAR(AO187))&gt;0, SUMIF($D$189:$D$204, "Forecast", AO$189:AO$204), "")</f>
        <v>#VALUE!</v>
      </c>
      <c r="AP208" s="69" t="e">
        <f>IF(COUNTIF('[1]Lists (hide later)'!$L$3:$L$14, MONTH(AP187)&amp;YEAR(AP187))&gt;0, SUMIF($D$189:$D$204, "Forecast", AP$189:AP$204), "")</f>
        <v>#VALUE!</v>
      </c>
      <c r="AQ208" s="69" t="e">
        <f>IF(COUNTIF('[1]Lists (hide later)'!$L$3:$L$14, MONTH(AQ187)&amp;YEAR(AQ187))&gt;0, SUMIF($D$189:$D$204, "Forecast", AQ$189:AQ$204), "")</f>
        <v>#VALUE!</v>
      </c>
      <c r="AR208" s="69" t="e">
        <f>IF(COUNTIF('[1]Lists (hide later)'!$L$3:$L$14, MONTH(AR187)&amp;YEAR(AR187))&gt;0, SUMIF($D$189:$D$204, "Forecast", AR$189:AR$204), "")</f>
        <v>#VALUE!</v>
      </c>
      <c r="AS208" s="69" t="e">
        <f>IF(COUNTIF('[1]Lists (hide later)'!$L$3:$L$14, MONTH(AS187)&amp;YEAR(AS187))&gt;0, SUMIF($D$189:$D$204, "Forecast", AS$189:AS$204), "")</f>
        <v>#VALUE!</v>
      </c>
      <c r="AT208" s="69" t="e">
        <f>IF(COUNTIF('[1]Lists (hide later)'!$L$3:$L$14, MONTH(AT187)&amp;YEAR(AT187))&gt;0, SUMIF($D$189:$D$204, "Forecast", AT$189:AT$204), "")</f>
        <v>#VALUE!</v>
      </c>
      <c r="AU208" s="69" t="e">
        <f>IF(COUNTIF('[1]Lists (hide later)'!$L$3:$L$14, MONTH(AU187)&amp;YEAR(AU187))&gt;0, SUMIF($D$189:$D$204, "Forecast", AU$189:AU$204), "")</f>
        <v>#VALUE!</v>
      </c>
      <c r="AV208" s="69" t="e">
        <f>IF(COUNTIF('[1]Lists (hide later)'!$L$3:$L$14, MONTH(AV187)&amp;YEAR(AV187))&gt;0, SUMIF($D$189:$D$204, "Forecast", AV$189:AV$204), "")</f>
        <v>#VALUE!</v>
      </c>
      <c r="AW208" s="69" t="e">
        <f>IF(COUNTIF('[1]Lists (hide later)'!$L$3:$L$14, MONTH(AW187)&amp;YEAR(AW187))&gt;0, SUMIF($D$189:$D$204, "Forecast", AW$189:AW$204), "")</f>
        <v>#VALUE!</v>
      </c>
      <c r="AX208" s="69" t="e">
        <f>IF(COUNTIF('[1]Lists (hide later)'!$L$3:$L$14, MONTH(AX187)&amp;YEAR(AX187))&gt;0, SUMIF($D$189:$D$204, "Forecast", AX$189:AX$204), "")</f>
        <v>#VALUE!</v>
      </c>
      <c r="AY208" s="69" t="e">
        <f>IF(COUNTIF('[1]Lists (hide later)'!$L$3:$L$14, MONTH(AY187)&amp;YEAR(AY187))&gt;0, SUMIF($D$189:$D$204, "Forecast", AY$189:AY$204), "")</f>
        <v>#VALUE!</v>
      </c>
      <c r="AZ208" s="69" t="e">
        <f>IF(COUNTIF('[1]Lists (hide later)'!$L$3:$L$14, MONTH(AZ187)&amp;YEAR(AZ187))&gt;0, SUMIF($D$189:$D$204, "Forecast", AZ$189:AZ$204), "")</f>
        <v>#VALUE!</v>
      </c>
      <c r="BA208" s="69" t="e">
        <f>IF(COUNTIF('[1]Lists (hide later)'!$L$3:$L$14, MONTH(BA187)&amp;YEAR(BA187))&gt;0, SUMIF($D$189:$D$204, "Forecast", BA$189:BA$204), "")</f>
        <v>#VALUE!</v>
      </c>
      <c r="BB208" s="69" t="e">
        <f>IF(COUNTIF('[1]Lists (hide later)'!$L$3:$L$14, MONTH(BB187)&amp;YEAR(BB187))&gt;0, SUMIF($D$189:$D$204, "Forecast", BB$189:BB$204), "")</f>
        <v>#VALUE!</v>
      </c>
      <c r="BC208" s="69" t="e">
        <f>IF(COUNTIF('[1]Lists (hide later)'!$L$3:$L$14, MONTH(BC187)&amp;YEAR(BC187))&gt;0, SUMIF($D$189:$D$204, "Forecast", BC$189:BC$204), "")</f>
        <v>#VALUE!</v>
      </c>
      <c r="BD208" s="69" t="e">
        <f>IF(COUNTIF('[1]Lists (hide later)'!$L$3:$L$14, MONTH(BD187)&amp;YEAR(BD187))&gt;0, SUMIF($D$189:$D$204, "Forecast", BD$189:BD$204), "")</f>
        <v>#VALUE!</v>
      </c>
      <c r="BE208" s="69" t="e">
        <f>IF(COUNTIF('[1]Lists (hide later)'!$L$3:$L$14, MONTH(BE187)&amp;YEAR(BE187))&gt;0, SUMIF($D$189:$D$204, "Forecast", BE$189:BE$204), "")</f>
        <v>#VALUE!</v>
      </c>
      <c r="BF208" s="69" t="e">
        <f>IF(COUNTIF('[1]Lists (hide later)'!$L$3:$L$14, MONTH(BF187)&amp;YEAR(BF187))&gt;0, SUMIF($D$189:$D$204, "Forecast", BF$189:BF$204), "")</f>
        <v>#VALUE!</v>
      </c>
      <c r="BG208" s="69" t="e">
        <f>IF(COUNTIF('[1]Lists (hide later)'!$L$3:$L$14, MONTH(BG187)&amp;YEAR(BG187))&gt;0, SUMIF($D$189:$D$204, "Forecast", BG$189:BG$204), "")</f>
        <v>#VALUE!</v>
      </c>
      <c r="BH208" s="69" t="e">
        <f>IF(COUNTIF('[1]Lists (hide later)'!$L$3:$L$14, MONTH(BH187)&amp;YEAR(BH187))&gt;0, SUMIF($D$189:$D$204, "Forecast", BH$189:BH$204), "")</f>
        <v>#VALUE!</v>
      </c>
      <c r="BI208" s="69" t="e">
        <f>IF(COUNTIF('[1]Lists (hide later)'!$L$3:$L$14, MONTH(BI187)&amp;YEAR(BI187))&gt;0, SUMIF($D$189:$D$204, "Forecast", BI$189:BI$204), "")</f>
        <v>#VALUE!</v>
      </c>
      <c r="BJ208" s="69" t="e">
        <f>IF(COUNTIF('[1]Lists (hide later)'!$L$3:$L$14, MONTH(BJ187)&amp;YEAR(BJ187))&gt;0, SUMIF($D$189:$D$204, "Forecast", BJ$189:BJ$204), "")</f>
        <v>#VALUE!</v>
      </c>
      <c r="BK208" s="69" t="e">
        <f>IF(COUNTIF('[1]Lists (hide later)'!$L$3:$L$14, MONTH(BK187)&amp;YEAR(BK187))&gt;0, SUMIF($D$189:$D$204, "Forecast", BK$189:BK$204), "")</f>
        <v>#VALUE!</v>
      </c>
      <c r="BL208" s="69" t="e">
        <f>IF(COUNTIF('[1]Lists (hide later)'!$L$3:$L$14, MONTH(BL187)&amp;YEAR(BL187))&gt;0, SUMIF($D$189:$D$204, "Forecast", BL$189:BL$204), "")</f>
        <v>#VALUE!</v>
      </c>
      <c r="BM208" s="69" t="e">
        <f>IF(COUNTIF('[1]Lists (hide later)'!$L$3:$L$14, MONTH(BM187)&amp;YEAR(BM187))&gt;0, SUMIF($D$189:$D$204, "Forecast", BM$189:BM$204), "")</f>
        <v>#VALUE!</v>
      </c>
    </row>
    <row r="209" spans="1:66" s="68" customFormat="1" ht="14.25" hidden="1">
      <c r="A209" s="71"/>
      <c r="B209" s="68" t="str">
        <f>B184&amp;" "&amp;"Check"</f>
        <v>[NAME OF INVESTMENT] Check</v>
      </c>
      <c r="C209" s="68" t="e">
        <f>SUM(E209:BM209)</f>
        <v>#VALUE!</v>
      </c>
      <c r="D209" s="70"/>
      <c r="E209" s="69" t="e">
        <f t="shared" ref="E209:AJ209" si="47">SUM(E189:E204)-SUM(E207:E208)</f>
        <v>#VALUE!</v>
      </c>
      <c r="F209" s="69" t="e">
        <f t="shared" si="47"/>
        <v>#VALUE!</v>
      </c>
      <c r="G209" s="69" t="e">
        <f t="shared" si="47"/>
        <v>#VALUE!</v>
      </c>
      <c r="H209" s="69" t="e">
        <f t="shared" si="47"/>
        <v>#VALUE!</v>
      </c>
      <c r="I209" s="69" t="e">
        <f t="shared" si="47"/>
        <v>#VALUE!</v>
      </c>
      <c r="J209" s="69" t="e">
        <f t="shared" si="47"/>
        <v>#VALUE!</v>
      </c>
      <c r="K209" s="69" t="e">
        <f t="shared" si="47"/>
        <v>#VALUE!</v>
      </c>
      <c r="L209" s="69" t="e">
        <f t="shared" si="47"/>
        <v>#VALUE!</v>
      </c>
      <c r="M209" s="69" t="e">
        <f t="shared" si="47"/>
        <v>#VALUE!</v>
      </c>
      <c r="N209" s="69" t="e">
        <f t="shared" si="47"/>
        <v>#VALUE!</v>
      </c>
      <c r="O209" s="69" t="e">
        <f t="shared" si="47"/>
        <v>#VALUE!</v>
      </c>
      <c r="P209" s="69" t="e">
        <f t="shared" si="47"/>
        <v>#VALUE!</v>
      </c>
      <c r="Q209" s="69" t="e">
        <f t="shared" si="47"/>
        <v>#VALUE!</v>
      </c>
      <c r="R209" s="69" t="e">
        <f t="shared" si="47"/>
        <v>#VALUE!</v>
      </c>
      <c r="S209" s="69" t="e">
        <f t="shared" si="47"/>
        <v>#VALUE!</v>
      </c>
      <c r="T209" s="69" t="e">
        <f t="shared" si="47"/>
        <v>#VALUE!</v>
      </c>
      <c r="U209" s="69" t="e">
        <f t="shared" si="47"/>
        <v>#VALUE!</v>
      </c>
      <c r="V209" s="69" t="e">
        <f t="shared" si="47"/>
        <v>#VALUE!</v>
      </c>
      <c r="W209" s="69" t="e">
        <f t="shared" si="47"/>
        <v>#VALUE!</v>
      </c>
      <c r="X209" s="69" t="e">
        <f t="shared" si="47"/>
        <v>#VALUE!</v>
      </c>
      <c r="Y209" s="69" t="e">
        <f t="shared" si="47"/>
        <v>#VALUE!</v>
      </c>
      <c r="Z209" s="69" t="e">
        <f t="shared" si="47"/>
        <v>#VALUE!</v>
      </c>
      <c r="AA209" s="69" t="e">
        <f t="shared" si="47"/>
        <v>#VALUE!</v>
      </c>
      <c r="AB209" s="69" t="e">
        <f t="shared" si="47"/>
        <v>#VALUE!</v>
      </c>
      <c r="AC209" s="69" t="e">
        <f t="shared" si="47"/>
        <v>#VALUE!</v>
      </c>
      <c r="AD209" s="69" t="e">
        <f t="shared" si="47"/>
        <v>#VALUE!</v>
      </c>
      <c r="AE209" s="69" t="e">
        <f t="shared" si="47"/>
        <v>#VALUE!</v>
      </c>
      <c r="AF209" s="69" t="e">
        <f t="shared" si="47"/>
        <v>#VALUE!</v>
      </c>
      <c r="AG209" s="69" t="e">
        <f t="shared" si="47"/>
        <v>#VALUE!</v>
      </c>
      <c r="AH209" s="69" t="e">
        <f t="shared" si="47"/>
        <v>#VALUE!</v>
      </c>
      <c r="AI209" s="69" t="e">
        <f t="shared" si="47"/>
        <v>#VALUE!</v>
      </c>
      <c r="AJ209" s="69" t="e">
        <f t="shared" si="47"/>
        <v>#VALUE!</v>
      </c>
      <c r="AK209" s="69" t="e">
        <f t="shared" ref="AK209:BM209" si="48">SUM(AK189:AK204)-SUM(AK207:AK208)</f>
        <v>#VALUE!</v>
      </c>
      <c r="AL209" s="69" t="e">
        <f t="shared" si="48"/>
        <v>#VALUE!</v>
      </c>
      <c r="AM209" s="69" t="e">
        <f t="shared" si="48"/>
        <v>#VALUE!</v>
      </c>
      <c r="AN209" s="69" t="e">
        <f t="shared" si="48"/>
        <v>#VALUE!</v>
      </c>
      <c r="AO209" s="69" t="e">
        <f t="shared" si="48"/>
        <v>#VALUE!</v>
      </c>
      <c r="AP209" s="69" t="e">
        <f t="shared" si="48"/>
        <v>#VALUE!</v>
      </c>
      <c r="AQ209" s="69" t="e">
        <f t="shared" si="48"/>
        <v>#VALUE!</v>
      </c>
      <c r="AR209" s="69" t="e">
        <f t="shared" si="48"/>
        <v>#VALUE!</v>
      </c>
      <c r="AS209" s="69" t="e">
        <f t="shared" si="48"/>
        <v>#VALUE!</v>
      </c>
      <c r="AT209" s="69" t="e">
        <f t="shared" si="48"/>
        <v>#VALUE!</v>
      </c>
      <c r="AU209" s="69" t="e">
        <f t="shared" si="48"/>
        <v>#VALUE!</v>
      </c>
      <c r="AV209" s="69" t="e">
        <f t="shared" si="48"/>
        <v>#VALUE!</v>
      </c>
      <c r="AW209" s="69" t="e">
        <f t="shared" si="48"/>
        <v>#VALUE!</v>
      </c>
      <c r="AX209" s="69" t="e">
        <f t="shared" si="48"/>
        <v>#VALUE!</v>
      </c>
      <c r="AY209" s="69" t="e">
        <f t="shared" si="48"/>
        <v>#VALUE!</v>
      </c>
      <c r="AZ209" s="69" t="e">
        <f t="shared" si="48"/>
        <v>#VALUE!</v>
      </c>
      <c r="BA209" s="69" t="e">
        <f t="shared" si="48"/>
        <v>#VALUE!</v>
      </c>
      <c r="BB209" s="69" t="e">
        <f t="shared" si="48"/>
        <v>#VALUE!</v>
      </c>
      <c r="BC209" s="69" t="e">
        <f t="shared" si="48"/>
        <v>#VALUE!</v>
      </c>
      <c r="BD209" s="69" t="e">
        <f t="shared" si="48"/>
        <v>#VALUE!</v>
      </c>
      <c r="BE209" s="69" t="e">
        <f t="shared" si="48"/>
        <v>#VALUE!</v>
      </c>
      <c r="BF209" s="69" t="e">
        <f t="shared" si="48"/>
        <v>#VALUE!</v>
      </c>
      <c r="BG209" s="69" t="e">
        <f t="shared" si="48"/>
        <v>#VALUE!</v>
      </c>
      <c r="BH209" s="69" t="e">
        <f t="shared" si="48"/>
        <v>#VALUE!</v>
      </c>
      <c r="BI209" s="69" t="e">
        <f t="shared" si="48"/>
        <v>#VALUE!</v>
      </c>
      <c r="BJ209" s="69" t="e">
        <f t="shared" si="48"/>
        <v>#VALUE!</v>
      </c>
      <c r="BK209" s="69" t="e">
        <f t="shared" si="48"/>
        <v>#VALUE!</v>
      </c>
      <c r="BL209" s="69" t="e">
        <f t="shared" si="48"/>
        <v>#VALUE!</v>
      </c>
      <c r="BM209" s="69" t="e">
        <f t="shared" si="48"/>
        <v>#VALUE!</v>
      </c>
    </row>
    <row r="211" spans="1:66" ht="15" customHeight="1" thickBot="1"/>
    <row r="212" spans="1:66" ht="14.65" thickBot="1">
      <c r="A212" s="158">
        <v>8</v>
      </c>
      <c r="B212" s="102" t="s">
        <v>245</v>
      </c>
    </row>
    <row r="213" spans="1:66" ht="15" customHeight="1" thickBot="1">
      <c r="B213" s="101" t="s">
        <v>246</v>
      </c>
    </row>
    <row r="214" spans="1:66" s="98" customFormat="1" ht="14.25">
      <c r="A214" s="97"/>
      <c r="B214" s="100"/>
      <c r="C214" s="100"/>
      <c r="D214" s="100"/>
      <c r="E214" s="99" t="s">
        <v>247</v>
      </c>
      <c r="F214" s="99" t="s">
        <v>248</v>
      </c>
      <c r="G214" s="99" t="s">
        <v>249</v>
      </c>
      <c r="H214" s="99" t="s">
        <v>250</v>
      </c>
      <c r="I214" s="99" t="s">
        <v>251</v>
      </c>
      <c r="J214" s="99" t="s">
        <v>252</v>
      </c>
      <c r="K214" s="99" t="s">
        <v>253</v>
      </c>
      <c r="L214" s="99" t="s">
        <v>254</v>
      </c>
      <c r="M214" s="99" t="s">
        <v>255</v>
      </c>
      <c r="N214" s="99" t="s">
        <v>256</v>
      </c>
      <c r="O214" s="99" t="s">
        <v>257</v>
      </c>
      <c r="P214" s="99" t="s">
        <v>258</v>
      </c>
      <c r="Q214" s="99" t="s">
        <v>259</v>
      </c>
      <c r="R214" s="99" t="s">
        <v>260</v>
      </c>
      <c r="S214" s="99" t="s">
        <v>261</v>
      </c>
      <c r="T214" s="99" t="s">
        <v>262</v>
      </c>
      <c r="U214" s="99" t="s">
        <v>263</v>
      </c>
      <c r="V214" s="99" t="s">
        <v>264</v>
      </c>
      <c r="W214" s="99" t="s">
        <v>265</v>
      </c>
      <c r="X214" s="99" t="s">
        <v>266</v>
      </c>
      <c r="Y214" s="99" t="s">
        <v>267</v>
      </c>
      <c r="Z214" s="99" t="s">
        <v>268</v>
      </c>
      <c r="AA214" s="99" t="s">
        <v>269</v>
      </c>
      <c r="AB214" s="99" t="s">
        <v>270</v>
      </c>
      <c r="AC214" s="99" t="s">
        <v>271</v>
      </c>
      <c r="AD214" s="99" t="s">
        <v>272</v>
      </c>
      <c r="AE214" s="99" t="s">
        <v>273</v>
      </c>
      <c r="AF214" s="99" t="s">
        <v>274</v>
      </c>
      <c r="AG214" s="99" t="s">
        <v>275</v>
      </c>
      <c r="AH214" s="99" t="s">
        <v>276</v>
      </c>
      <c r="AI214" s="99" t="s">
        <v>277</v>
      </c>
      <c r="AJ214" s="99" t="s">
        <v>278</v>
      </c>
      <c r="AK214" s="99" t="s">
        <v>279</v>
      </c>
      <c r="AL214" s="99" t="s">
        <v>280</v>
      </c>
      <c r="AM214" s="99" t="s">
        <v>281</v>
      </c>
      <c r="AN214" s="99" t="s">
        <v>282</v>
      </c>
      <c r="AO214" s="99" t="s">
        <v>283</v>
      </c>
      <c r="AP214" s="99" t="s">
        <v>284</v>
      </c>
      <c r="AQ214" s="99" t="s">
        <v>285</v>
      </c>
      <c r="AR214" s="99" t="s">
        <v>286</v>
      </c>
      <c r="AS214" s="99" t="s">
        <v>287</v>
      </c>
      <c r="AT214" s="99" t="s">
        <v>288</v>
      </c>
      <c r="AU214" s="99" t="s">
        <v>289</v>
      </c>
      <c r="AV214" s="99" t="s">
        <v>290</v>
      </c>
      <c r="AW214" s="99" t="s">
        <v>291</v>
      </c>
      <c r="AX214" s="99" t="s">
        <v>292</v>
      </c>
      <c r="AY214" s="99" t="s">
        <v>293</v>
      </c>
      <c r="AZ214" s="99" t="s">
        <v>294</v>
      </c>
      <c r="BA214" s="99" t="s">
        <v>295</v>
      </c>
      <c r="BB214" s="99" t="s">
        <v>296</v>
      </c>
      <c r="BC214" s="99" t="s">
        <v>297</v>
      </c>
      <c r="BD214" s="99" t="s">
        <v>298</v>
      </c>
      <c r="BE214" s="99" t="s">
        <v>299</v>
      </c>
      <c r="BF214" s="99" t="s">
        <v>300</v>
      </c>
      <c r="BG214" s="99" t="s">
        <v>301</v>
      </c>
      <c r="BH214" s="99" t="s">
        <v>302</v>
      </c>
      <c r="BI214" s="99" t="s">
        <v>303</v>
      </c>
      <c r="BJ214" s="99" t="s">
        <v>304</v>
      </c>
      <c r="BK214" s="99" t="s">
        <v>305</v>
      </c>
      <c r="BL214" s="99" t="s">
        <v>306</v>
      </c>
      <c r="BM214" s="99" t="s">
        <v>307</v>
      </c>
    </row>
    <row r="215" spans="1:66" s="93" customFormat="1" ht="15" customHeight="1">
      <c r="A215" s="97"/>
      <c r="B215" s="96" t="s">
        <v>308</v>
      </c>
      <c r="C215" s="96"/>
      <c r="D215" s="96"/>
      <c r="E215" s="95" t="str">
        <f>B213</f>
        <v>Select first period spend was committed</v>
      </c>
      <c r="F215" s="95" t="str">
        <f t="shared" ref="F215:AK215" si="49">IFERROR(EDATE(E215, 1), "Populate Start Date")</f>
        <v>Populate Start Date</v>
      </c>
      <c r="G215" s="95" t="str">
        <f t="shared" si="49"/>
        <v>Populate Start Date</v>
      </c>
      <c r="H215" s="95" t="str">
        <f t="shared" si="49"/>
        <v>Populate Start Date</v>
      </c>
      <c r="I215" s="95" t="str">
        <f t="shared" si="49"/>
        <v>Populate Start Date</v>
      </c>
      <c r="J215" s="95" t="str">
        <f t="shared" si="49"/>
        <v>Populate Start Date</v>
      </c>
      <c r="K215" s="95" t="str">
        <f t="shared" si="49"/>
        <v>Populate Start Date</v>
      </c>
      <c r="L215" s="95" t="str">
        <f t="shared" si="49"/>
        <v>Populate Start Date</v>
      </c>
      <c r="M215" s="95" t="str">
        <f t="shared" si="49"/>
        <v>Populate Start Date</v>
      </c>
      <c r="N215" s="95" t="str">
        <f t="shared" si="49"/>
        <v>Populate Start Date</v>
      </c>
      <c r="O215" s="95" t="str">
        <f t="shared" si="49"/>
        <v>Populate Start Date</v>
      </c>
      <c r="P215" s="95" t="str">
        <f t="shared" si="49"/>
        <v>Populate Start Date</v>
      </c>
      <c r="Q215" s="95" t="str">
        <f t="shared" si="49"/>
        <v>Populate Start Date</v>
      </c>
      <c r="R215" s="95" t="str">
        <f t="shared" si="49"/>
        <v>Populate Start Date</v>
      </c>
      <c r="S215" s="95" t="str">
        <f t="shared" si="49"/>
        <v>Populate Start Date</v>
      </c>
      <c r="T215" s="95" t="str">
        <f t="shared" si="49"/>
        <v>Populate Start Date</v>
      </c>
      <c r="U215" s="95" t="str">
        <f t="shared" si="49"/>
        <v>Populate Start Date</v>
      </c>
      <c r="V215" s="95" t="str">
        <f t="shared" si="49"/>
        <v>Populate Start Date</v>
      </c>
      <c r="W215" s="95" t="str">
        <f t="shared" si="49"/>
        <v>Populate Start Date</v>
      </c>
      <c r="X215" s="95" t="str">
        <f t="shared" si="49"/>
        <v>Populate Start Date</v>
      </c>
      <c r="Y215" s="95" t="str">
        <f t="shared" si="49"/>
        <v>Populate Start Date</v>
      </c>
      <c r="Z215" s="95" t="str">
        <f t="shared" si="49"/>
        <v>Populate Start Date</v>
      </c>
      <c r="AA215" s="95" t="str">
        <f t="shared" si="49"/>
        <v>Populate Start Date</v>
      </c>
      <c r="AB215" s="95" t="str">
        <f t="shared" si="49"/>
        <v>Populate Start Date</v>
      </c>
      <c r="AC215" s="95" t="str">
        <f t="shared" si="49"/>
        <v>Populate Start Date</v>
      </c>
      <c r="AD215" s="95" t="str">
        <f t="shared" si="49"/>
        <v>Populate Start Date</v>
      </c>
      <c r="AE215" s="95" t="str">
        <f t="shared" si="49"/>
        <v>Populate Start Date</v>
      </c>
      <c r="AF215" s="95" t="str">
        <f t="shared" si="49"/>
        <v>Populate Start Date</v>
      </c>
      <c r="AG215" s="95" t="str">
        <f t="shared" si="49"/>
        <v>Populate Start Date</v>
      </c>
      <c r="AH215" s="95" t="str">
        <f t="shared" si="49"/>
        <v>Populate Start Date</v>
      </c>
      <c r="AI215" s="95" t="str">
        <f t="shared" si="49"/>
        <v>Populate Start Date</v>
      </c>
      <c r="AJ215" s="95" t="str">
        <f t="shared" si="49"/>
        <v>Populate Start Date</v>
      </c>
      <c r="AK215" s="95" t="str">
        <f t="shared" si="49"/>
        <v>Populate Start Date</v>
      </c>
      <c r="AL215" s="95" t="str">
        <f t="shared" ref="AL215:BL215" si="50">IFERROR(EDATE(AK215, 1), "Populate Start Date")</f>
        <v>Populate Start Date</v>
      </c>
      <c r="AM215" s="95" t="str">
        <f t="shared" si="50"/>
        <v>Populate Start Date</v>
      </c>
      <c r="AN215" s="95" t="str">
        <f t="shared" si="50"/>
        <v>Populate Start Date</v>
      </c>
      <c r="AO215" s="95" t="str">
        <f t="shared" si="50"/>
        <v>Populate Start Date</v>
      </c>
      <c r="AP215" s="95" t="str">
        <f t="shared" si="50"/>
        <v>Populate Start Date</v>
      </c>
      <c r="AQ215" s="95" t="str">
        <f t="shared" si="50"/>
        <v>Populate Start Date</v>
      </c>
      <c r="AR215" s="95" t="str">
        <f t="shared" si="50"/>
        <v>Populate Start Date</v>
      </c>
      <c r="AS215" s="95" t="str">
        <f t="shared" si="50"/>
        <v>Populate Start Date</v>
      </c>
      <c r="AT215" s="95" t="str">
        <f t="shared" si="50"/>
        <v>Populate Start Date</v>
      </c>
      <c r="AU215" s="95" t="str">
        <f t="shared" si="50"/>
        <v>Populate Start Date</v>
      </c>
      <c r="AV215" s="95" t="str">
        <f t="shared" si="50"/>
        <v>Populate Start Date</v>
      </c>
      <c r="AW215" s="95" t="str">
        <f t="shared" si="50"/>
        <v>Populate Start Date</v>
      </c>
      <c r="AX215" s="95" t="str">
        <f t="shared" si="50"/>
        <v>Populate Start Date</v>
      </c>
      <c r="AY215" s="95" t="str">
        <f t="shared" si="50"/>
        <v>Populate Start Date</v>
      </c>
      <c r="AZ215" s="95" t="str">
        <f t="shared" si="50"/>
        <v>Populate Start Date</v>
      </c>
      <c r="BA215" s="95" t="str">
        <f t="shared" si="50"/>
        <v>Populate Start Date</v>
      </c>
      <c r="BB215" s="95" t="str">
        <f t="shared" si="50"/>
        <v>Populate Start Date</v>
      </c>
      <c r="BC215" s="95" t="str">
        <f t="shared" si="50"/>
        <v>Populate Start Date</v>
      </c>
      <c r="BD215" s="95" t="str">
        <f t="shared" si="50"/>
        <v>Populate Start Date</v>
      </c>
      <c r="BE215" s="95" t="str">
        <f t="shared" si="50"/>
        <v>Populate Start Date</v>
      </c>
      <c r="BF215" s="95" t="str">
        <f t="shared" si="50"/>
        <v>Populate Start Date</v>
      </c>
      <c r="BG215" s="95" t="str">
        <f t="shared" si="50"/>
        <v>Populate Start Date</v>
      </c>
      <c r="BH215" s="95" t="str">
        <f t="shared" si="50"/>
        <v>Populate Start Date</v>
      </c>
      <c r="BI215" s="95" t="str">
        <f t="shared" si="50"/>
        <v>Populate Start Date</v>
      </c>
      <c r="BJ215" s="95" t="str">
        <f t="shared" si="50"/>
        <v>Populate Start Date</v>
      </c>
      <c r="BK215" s="95" t="str">
        <f t="shared" si="50"/>
        <v>Populate Start Date</v>
      </c>
      <c r="BL215" s="95" t="str">
        <f t="shared" si="50"/>
        <v>Populate Start Date</v>
      </c>
      <c r="BM215" s="95" t="s">
        <v>309</v>
      </c>
      <c r="BN215" s="94"/>
    </row>
    <row r="216" spans="1:66" ht="29.55" customHeight="1">
      <c r="B216" s="92" t="s">
        <v>310</v>
      </c>
      <c r="C216" s="91" t="s">
        <v>311</v>
      </c>
      <c r="D216" s="90" t="s">
        <v>312</v>
      </c>
      <c r="E216" s="89" t="s">
        <v>313</v>
      </c>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8"/>
      <c r="AL216" s="88"/>
      <c r="AM216" s="88"/>
      <c r="AN216" s="88"/>
      <c r="AO216" s="88"/>
      <c r="AP216" s="88"/>
      <c r="AQ216" s="88"/>
      <c r="AR216" s="88"/>
      <c r="AS216" s="88"/>
      <c r="AT216" s="88"/>
      <c r="AU216" s="88"/>
      <c r="AV216" s="88"/>
      <c r="AW216" s="88"/>
      <c r="AX216" s="88"/>
      <c r="AY216" s="88"/>
      <c r="AZ216" s="88"/>
      <c r="BA216" s="88"/>
      <c r="BB216" s="88"/>
      <c r="BC216" s="88"/>
      <c r="BD216" s="88"/>
      <c r="BE216" s="88"/>
      <c r="BF216" s="88"/>
      <c r="BG216" s="88"/>
      <c r="BH216" s="88"/>
      <c r="BI216" s="88"/>
      <c r="BJ216" s="88"/>
      <c r="BK216" s="88"/>
      <c r="BL216" s="87"/>
      <c r="BM216" s="86"/>
      <c r="BN216" s="72"/>
    </row>
    <row r="217" spans="1:66" ht="14.25">
      <c r="B217" s="83" t="s">
        <v>314</v>
      </c>
      <c r="C217" s="82">
        <f t="shared" ref="C217:C232" si="51">SUM(E217:BM217)</f>
        <v>0</v>
      </c>
      <c r="D217" s="81"/>
      <c r="E217" s="84"/>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c r="BJ217" s="80"/>
      <c r="BK217" s="80"/>
      <c r="BL217" s="80"/>
      <c r="BM217" s="80"/>
      <c r="BN217" s="72"/>
    </row>
    <row r="218" spans="1:66" ht="14.25">
      <c r="B218" s="83" t="s">
        <v>315</v>
      </c>
      <c r="C218" s="82">
        <f t="shared" si="51"/>
        <v>0</v>
      </c>
      <c r="D218" s="81"/>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72"/>
    </row>
    <row r="219" spans="1:66" ht="14.25">
      <c r="B219" s="83" t="s">
        <v>316</v>
      </c>
      <c r="C219" s="82">
        <f t="shared" si="51"/>
        <v>0</v>
      </c>
      <c r="D219" s="81"/>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72"/>
    </row>
    <row r="220" spans="1:66" ht="14.25">
      <c r="B220" s="83" t="s">
        <v>317</v>
      </c>
      <c r="C220" s="82">
        <f t="shared" si="51"/>
        <v>0</v>
      </c>
      <c r="D220" s="81"/>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c r="BJ220" s="80"/>
      <c r="BK220" s="80"/>
      <c r="BL220" s="80"/>
      <c r="BM220" s="80"/>
      <c r="BN220" s="72"/>
    </row>
    <row r="221" spans="1:66" ht="14.25">
      <c r="B221" s="83" t="s">
        <v>318</v>
      </c>
      <c r="C221" s="82">
        <f t="shared" si="51"/>
        <v>0</v>
      </c>
      <c r="D221" s="81"/>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72"/>
    </row>
    <row r="222" spans="1:66" ht="14.25">
      <c r="B222" s="83" t="s">
        <v>319</v>
      </c>
      <c r="C222" s="82">
        <f t="shared" si="51"/>
        <v>0</v>
      </c>
      <c r="D222" s="81"/>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72"/>
    </row>
    <row r="223" spans="1:66" ht="14.25">
      <c r="B223" s="83" t="s">
        <v>320</v>
      </c>
      <c r="C223" s="82">
        <f t="shared" si="51"/>
        <v>0</v>
      </c>
      <c r="D223" s="81"/>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c r="BI223" s="80"/>
      <c r="BJ223" s="80"/>
      <c r="BK223" s="80"/>
      <c r="BL223" s="80"/>
      <c r="BM223" s="80"/>
      <c r="BN223" s="72"/>
    </row>
    <row r="224" spans="1:66" ht="14.25">
      <c r="B224" s="83" t="s">
        <v>321</v>
      </c>
      <c r="C224" s="82">
        <f t="shared" si="51"/>
        <v>0</v>
      </c>
      <c r="D224" s="81"/>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72"/>
    </row>
    <row r="225" spans="1:66" ht="14.25">
      <c r="B225" s="83" t="s">
        <v>322</v>
      </c>
      <c r="C225" s="82">
        <f t="shared" si="51"/>
        <v>0</v>
      </c>
      <c r="D225" s="81"/>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72"/>
    </row>
    <row r="226" spans="1:66" ht="14.25">
      <c r="B226" s="83" t="s">
        <v>323</v>
      </c>
      <c r="C226" s="82">
        <f t="shared" si="51"/>
        <v>0</v>
      </c>
      <c r="D226" s="81"/>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72"/>
    </row>
    <row r="227" spans="1:66" ht="14.25">
      <c r="B227" s="83" t="s">
        <v>324</v>
      </c>
      <c r="C227" s="82">
        <f t="shared" si="51"/>
        <v>0</v>
      </c>
      <c r="D227" s="81"/>
      <c r="E227" s="85"/>
      <c r="F227" s="85"/>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72"/>
    </row>
    <row r="228" spans="1:66" ht="14.25">
      <c r="B228" s="83" t="s">
        <v>325</v>
      </c>
      <c r="C228" s="82">
        <f t="shared" si="51"/>
        <v>0</v>
      </c>
      <c r="D228" s="81"/>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72"/>
    </row>
    <row r="229" spans="1:66" ht="14.25">
      <c r="B229" s="83" t="s">
        <v>326</v>
      </c>
      <c r="C229" s="82">
        <f t="shared" si="51"/>
        <v>0</v>
      </c>
      <c r="D229" s="81"/>
      <c r="E229" s="80"/>
      <c r="F229" s="80"/>
      <c r="G229" s="84"/>
      <c r="H229" s="84"/>
      <c r="I229" s="84"/>
      <c r="J229" s="80"/>
      <c r="K229" s="84"/>
      <c r="L229" s="84"/>
      <c r="M229" s="80"/>
      <c r="N229" s="84"/>
      <c r="O229" s="84"/>
      <c r="P229" s="80"/>
      <c r="Q229" s="84"/>
      <c r="R229" s="84"/>
      <c r="S229" s="80"/>
      <c r="T229" s="84"/>
      <c r="U229" s="84"/>
      <c r="V229" s="80"/>
      <c r="W229" s="84"/>
      <c r="X229" s="84"/>
      <c r="Y229" s="80"/>
      <c r="Z229" s="84"/>
      <c r="AA229" s="84"/>
      <c r="AB229" s="80"/>
      <c r="AC229" s="84"/>
      <c r="AD229" s="84"/>
      <c r="AE229" s="80"/>
      <c r="AF229" s="84"/>
      <c r="AG229" s="84"/>
      <c r="AH229" s="80"/>
      <c r="AI229" s="84"/>
      <c r="AJ229" s="84"/>
      <c r="AK229" s="80"/>
      <c r="AL229" s="84"/>
      <c r="AM229" s="84"/>
      <c r="AN229" s="80"/>
      <c r="AO229" s="84"/>
      <c r="AP229" s="84"/>
      <c r="AQ229" s="80"/>
      <c r="AR229" s="84"/>
      <c r="AS229" s="84"/>
      <c r="AT229" s="80"/>
      <c r="AU229" s="84"/>
      <c r="AV229" s="84"/>
      <c r="AW229" s="80"/>
      <c r="AX229" s="84"/>
      <c r="AY229" s="84"/>
      <c r="AZ229" s="80"/>
      <c r="BA229" s="84"/>
      <c r="BB229" s="84"/>
      <c r="BC229" s="80"/>
      <c r="BD229" s="84"/>
      <c r="BE229" s="84"/>
      <c r="BF229" s="80"/>
      <c r="BG229" s="84"/>
      <c r="BH229" s="84"/>
      <c r="BI229" s="80"/>
      <c r="BJ229" s="84"/>
      <c r="BK229" s="84"/>
      <c r="BL229" s="80"/>
      <c r="BM229" s="80"/>
      <c r="BN229" s="72"/>
    </row>
    <row r="230" spans="1:66" ht="14.25">
      <c r="B230" s="83" t="s">
        <v>327</v>
      </c>
      <c r="C230" s="82">
        <f t="shared" si="51"/>
        <v>0</v>
      </c>
      <c r="D230" s="81"/>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72"/>
    </row>
    <row r="231" spans="1:66" ht="14.25">
      <c r="B231" s="83" t="s">
        <v>328</v>
      </c>
      <c r="C231" s="82">
        <f t="shared" si="51"/>
        <v>0</v>
      </c>
      <c r="D231" s="81"/>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72"/>
    </row>
    <row r="232" spans="1:66" ht="14.25">
      <c r="B232" s="83" t="s">
        <v>329</v>
      </c>
      <c r="C232" s="82">
        <f t="shared" si="51"/>
        <v>0</v>
      </c>
      <c r="D232" s="81"/>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72"/>
    </row>
    <row r="233" spans="1:66" ht="14.25">
      <c r="B233" s="79" t="s">
        <v>330</v>
      </c>
      <c r="C233" s="78">
        <f>SUM(C217:C232)</f>
        <v>0</v>
      </c>
      <c r="D233" s="77"/>
      <c r="E233" s="76">
        <f t="shared" ref="E233:AJ233" si="52">SUM(E217:E232)</f>
        <v>0</v>
      </c>
      <c r="F233" s="76">
        <f t="shared" si="52"/>
        <v>0</v>
      </c>
      <c r="G233" s="76">
        <f t="shared" si="52"/>
        <v>0</v>
      </c>
      <c r="H233" s="76">
        <f t="shared" si="52"/>
        <v>0</v>
      </c>
      <c r="I233" s="76">
        <f t="shared" si="52"/>
        <v>0</v>
      </c>
      <c r="J233" s="76">
        <f t="shared" si="52"/>
        <v>0</v>
      </c>
      <c r="K233" s="76">
        <f t="shared" si="52"/>
        <v>0</v>
      </c>
      <c r="L233" s="76">
        <f t="shared" si="52"/>
        <v>0</v>
      </c>
      <c r="M233" s="76">
        <f t="shared" si="52"/>
        <v>0</v>
      </c>
      <c r="N233" s="76">
        <f t="shared" si="52"/>
        <v>0</v>
      </c>
      <c r="O233" s="76">
        <f t="shared" si="52"/>
        <v>0</v>
      </c>
      <c r="P233" s="76">
        <f t="shared" si="52"/>
        <v>0</v>
      </c>
      <c r="Q233" s="76">
        <f t="shared" si="52"/>
        <v>0</v>
      </c>
      <c r="R233" s="76">
        <f t="shared" si="52"/>
        <v>0</v>
      </c>
      <c r="S233" s="76">
        <f t="shared" si="52"/>
        <v>0</v>
      </c>
      <c r="T233" s="76">
        <f t="shared" si="52"/>
        <v>0</v>
      </c>
      <c r="U233" s="76">
        <f t="shared" si="52"/>
        <v>0</v>
      </c>
      <c r="V233" s="76">
        <f t="shared" si="52"/>
        <v>0</v>
      </c>
      <c r="W233" s="76">
        <f t="shared" si="52"/>
        <v>0</v>
      </c>
      <c r="X233" s="76">
        <f t="shared" si="52"/>
        <v>0</v>
      </c>
      <c r="Y233" s="76">
        <f t="shared" si="52"/>
        <v>0</v>
      </c>
      <c r="Z233" s="76">
        <f t="shared" si="52"/>
        <v>0</v>
      </c>
      <c r="AA233" s="76">
        <f t="shared" si="52"/>
        <v>0</v>
      </c>
      <c r="AB233" s="76">
        <f t="shared" si="52"/>
        <v>0</v>
      </c>
      <c r="AC233" s="76">
        <f t="shared" si="52"/>
        <v>0</v>
      </c>
      <c r="AD233" s="76">
        <f t="shared" si="52"/>
        <v>0</v>
      </c>
      <c r="AE233" s="76">
        <f t="shared" si="52"/>
        <v>0</v>
      </c>
      <c r="AF233" s="76">
        <f t="shared" si="52"/>
        <v>0</v>
      </c>
      <c r="AG233" s="76">
        <f t="shared" si="52"/>
        <v>0</v>
      </c>
      <c r="AH233" s="76">
        <f t="shared" si="52"/>
        <v>0</v>
      </c>
      <c r="AI233" s="76">
        <f t="shared" si="52"/>
        <v>0</v>
      </c>
      <c r="AJ233" s="76">
        <f t="shared" si="52"/>
        <v>0</v>
      </c>
      <c r="AK233" s="76">
        <f t="shared" ref="AK233:BM233" si="53">SUM(AK217:AK232)</f>
        <v>0</v>
      </c>
      <c r="AL233" s="76">
        <f t="shared" si="53"/>
        <v>0</v>
      </c>
      <c r="AM233" s="76">
        <f t="shared" si="53"/>
        <v>0</v>
      </c>
      <c r="AN233" s="76">
        <f t="shared" si="53"/>
        <v>0</v>
      </c>
      <c r="AO233" s="76">
        <f t="shared" si="53"/>
        <v>0</v>
      </c>
      <c r="AP233" s="76">
        <f t="shared" si="53"/>
        <v>0</v>
      </c>
      <c r="AQ233" s="76">
        <f t="shared" si="53"/>
        <v>0</v>
      </c>
      <c r="AR233" s="76">
        <f t="shared" si="53"/>
        <v>0</v>
      </c>
      <c r="AS233" s="76">
        <f t="shared" si="53"/>
        <v>0</v>
      </c>
      <c r="AT233" s="76">
        <f t="shared" si="53"/>
        <v>0</v>
      </c>
      <c r="AU233" s="76">
        <f t="shared" si="53"/>
        <v>0</v>
      </c>
      <c r="AV233" s="76">
        <f t="shared" si="53"/>
        <v>0</v>
      </c>
      <c r="AW233" s="76">
        <f t="shared" si="53"/>
        <v>0</v>
      </c>
      <c r="AX233" s="76">
        <f t="shared" si="53"/>
        <v>0</v>
      </c>
      <c r="AY233" s="76">
        <f t="shared" si="53"/>
        <v>0</v>
      </c>
      <c r="AZ233" s="76">
        <f t="shared" si="53"/>
        <v>0</v>
      </c>
      <c r="BA233" s="76">
        <f t="shared" si="53"/>
        <v>0</v>
      </c>
      <c r="BB233" s="76">
        <f t="shared" si="53"/>
        <v>0</v>
      </c>
      <c r="BC233" s="76">
        <f t="shared" si="53"/>
        <v>0</v>
      </c>
      <c r="BD233" s="76">
        <f t="shared" si="53"/>
        <v>0</v>
      </c>
      <c r="BE233" s="76">
        <f t="shared" si="53"/>
        <v>0</v>
      </c>
      <c r="BF233" s="76">
        <f t="shared" si="53"/>
        <v>0</v>
      </c>
      <c r="BG233" s="76">
        <f t="shared" si="53"/>
        <v>0</v>
      </c>
      <c r="BH233" s="76">
        <f t="shared" si="53"/>
        <v>0</v>
      </c>
      <c r="BI233" s="76">
        <f t="shared" si="53"/>
        <v>0</v>
      </c>
      <c r="BJ233" s="76">
        <f t="shared" si="53"/>
        <v>0</v>
      </c>
      <c r="BK233" s="76">
        <f t="shared" si="53"/>
        <v>0</v>
      </c>
      <c r="BL233" s="76">
        <f t="shared" si="53"/>
        <v>0</v>
      </c>
      <c r="BM233" s="76">
        <f t="shared" si="53"/>
        <v>0</v>
      </c>
      <c r="BN233" s="72"/>
    </row>
    <row r="234" spans="1:66" ht="14.25">
      <c r="B234" s="75"/>
      <c r="C234" s="74"/>
      <c r="D234" s="73"/>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row>
    <row r="235" spans="1:66" s="68" customFormat="1" ht="14.25" hidden="1">
      <c r="A235" s="71"/>
      <c r="B235" s="68" t="str">
        <f>B212&amp;" "&amp;"Assessment year - Committed"</f>
        <v>[NAME OF INVESTMENT] Assessment year - Committed</v>
      </c>
      <c r="C235" s="68" t="e">
        <f>SUM(E235:BM235)</f>
        <v>#VALUE!</v>
      </c>
      <c r="D235" s="70"/>
      <c r="E235" s="69" t="e">
        <f>IF(COUNTIF('[1]Lists (hide later)'!$L$3:$L$14, MONTH(E215)&amp;YEAR(E215))&gt;0, SUMIF($D$217:$D$232, "Committed", E$217:E$232), "")</f>
        <v>#VALUE!</v>
      </c>
      <c r="F235" s="69" t="e">
        <f>IF(COUNTIF('[1]Lists (hide later)'!$L$3:$L$14, MONTH(F215)&amp;YEAR(F215))&gt;0, SUMIF($D$217:$D$232, "Committed", F$217:F$232), "")</f>
        <v>#VALUE!</v>
      </c>
      <c r="G235" s="69" t="e">
        <f>IF(COUNTIF('[1]Lists (hide later)'!$L$3:$L$14, MONTH(G215)&amp;YEAR(G215))&gt;0, SUMIF($D$217:$D$232, "Committed", G$217:G$232), "")</f>
        <v>#VALUE!</v>
      </c>
      <c r="H235" s="69" t="e">
        <f>IF(COUNTIF('[1]Lists (hide later)'!$L$3:$L$14, MONTH(H215)&amp;YEAR(H215))&gt;0, SUMIF($D$217:$D$232, "Committed", H$217:H$232), "")</f>
        <v>#VALUE!</v>
      </c>
      <c r="I235" s="69" t="e">
        <f>IF(COUNTIF('[1]Lists (hide later)'!$L$3:$L$14, MONTH(I215)&amp;YEAR(I215))&gt;0, SUMIF($D$217:$D$232, "Committed", I$217:I$232), "")</f>
        <v>#VALUE!</v>
      </c>
      <c r="J235" s="69" t="e">
        <f>IF(COUNTIF('[1]Lists (hide later)'!$L$3:$L$14, MONTH(J215)&amp;YEAR(J215))&gt;0, SUMIF($D$217:$D$232, "Committed", J$217:J$232), "")</f>
        <v>#VALUE!</v>
      </c>
      <c r="K235" s="69" t="e">
        <f>IF(COUNTIF('[1]Lists (hide later)'!$L$3:$L$14, MONTH(K215)&amp;YEAR(K215))&gt;0, SUMIF($D$217:$D$232, "Committed", K$217:K$232), "")</f>
        <v>#VALUE!</v>
      </c>
      <c r="L235" s="69" t="e">
        <f>IF(COUNTIF('[1]Lists (hide later)'!$L$3:$L$14, MONTH(L215)&amp;YEAR(L215))&gt;0, SUMIF($D$217:$D$232, "Committed", L$217:L$232), "")</f>
        <v>#VALUE!</v>
      </c>
      <c r="M235" s="69" t="e">
        <f>IF(COUNTIF('[1]Lists (hide later)'!$L$3:$L$14, MONTH(M215)&amp;YEAR(M215))&gt;0, SUMIF($D$217:$D$232, "Committed", M$217:M$232), "")</f>
        <v>#VALUE!</v>
      </c>
      <c r="N235" s="69" t="e">
        <f>IF(COUNTIF('[1]Lists (hide later)'!$L$3:$L$14, MONTH(N215)&amp;YEAR(N215))&gt;0, SUMIF($D$217:$D$232, "Committed", N$217:N$232), "")</f>
        <v>#VALUE!</v>
      </c>
      <c r="O235" s="69" t="e">
        <f>IF(COUNTIF('[1]Lists (hide later)'!$L$3:$L$14, MONTH(O215)&amp;YEAR(O215))&gt;0, SUMIF($D$217:$D$232, "Committed", O$217:O$232), "")</f>
        <v>#VALUE!</v>
      </c>
      <c r="P235" s="69" t="e">
        <f>IF(COUNTIF('[1]Lists (hide later)'!$L$3:$L$14, MONTH(P215)&amp;YEAR(P215))&gt;0, SUMIF($D$217:$D$232, "Committed", P$217:P$232), "")</f>
        <v>#VALUE!</v>
      </c>
      <c r="Q235" s="69" t="e">
        <f>IF(COUNTIF('[1]Lists (hide later)'!$L$3:$L$14, MONTH(Q215)&amp;YEAR(Q215))&gt;0, SUMIF($D$217:$D$232, "Committed", Q$217:Q$232), "")</f>
        <v>#VALUE!</v>
      </c>
      <c r="R235" s="69" t="e">
        <f>IF(COUNTIF('[1]Lists (hide later)'!$L$3:$L$14, MONTH(R215)&amp;YEAR(R215))&gt;0, SUMIF($D$217:$D$232, "Committed", R$217:R$232), "")</f>
        <v>#VALUE!</v>
      </c>
      <c r="S235" s="69" t="e">
        <f>IF(COUNTIF('[1]Lists (hide later)'!$L$3:$L$14, MONTH(S215)&amp;YEAR(S215))&gt;0, SUMIF($D$217:$D$232, "Committed", S$217:S$232), "")</f>
        <v>#VALUE!</v>
      </c>
      <c r="T235" s="69" t="e">
        <f>IF(COUNTIF('[1]Lists (hide later)'!$L$3:$L$14, MONTH(T215)&amp;YEAR(T215))&gt;0, SUMIF($D$217:$D$232, "Committed", T$217:T$232), "")</f>
        <v>#VALUE!</v>
      </c>
      <c r="U235" s="69" t="e">
        <f>IF(COUNTIF('[1]Lists (hide later)'!$L$3:$L$14, MONTH(U215)&amp;YEAR(U215))&gt;0, SUMIF($D$217:$D$232, "Committed", U$217:U$232), "")</f>
        <v>#VALUE!</v>
      </c>
      <c r="V235" s="69" t="e">
        <f>IF(COUNTIF('[1]Lists (hide later)'!$L$3:$L$14, MONTH(V215)&amp;YEAR(V215))&gt;0, SUMIF($D$217:$D$232, "Committed", V$217:V$232), "")</f>
        <v>#VALUE!</v>
      </c>
      <c r="W235" s="69" t="e">
        <f>IF(COUNTIF('[1]Lists (hide later)'!$L$3:$L$14, MONTH(W215)&amp;YEAR(W215))&gt;0, SUMIF($D$217:$D$232, "Committed", W$217:W$232), "")</f>
        <v>#VALUE!</v>
      </c>
      <c r="X235" s="69" t="e">
        <f>IF(COUNTIF('[1]Lists (hide later)'!$L$3:$L$14, MONTH(X215)&amp;YEAR(X215))&gt;0, SUMIF($D$217:$D$232, "Committed", X$217:X$232), "")</f>
        <v>#VALUE!</v>
      </c>
      <c r="Y235" s="69" t="e">
        <f>IF(COUNTIF('[1]Lists (hide later)'!$L$3:$L$14, MONTH(Y215)&amp;YEAR(Y215))&gt;0, SUMIF($D$217:$D$232, "Committed", Y$217:Y$232), "")</f>
        <v>#VALUE!</v>
      </c>
      <c r="Z235" s="69" t="e">
        <f>IF(COUNTIF('[1]Lists (hide later)'!$L$3:$L$14, MONTH(Z215)&amp;YEAR(Z215))&gt;0, SUMIF($D$217:$D$232, "Committed", Z$217:Z$232), "")</f>
        <v>#VALUE!</v>
      </c>
      <c r="AA235" s="69" t="e">
        <f>IF(COUNTIF('[1]Lists (hide later)'!$L$3:$L$14, MONTH(AA215)&amp;YEAR(AA215))&gt;0, SUMIF($D$217:$D$232, "Committed", AA$217:AA$232), "")</f>
        <v>#VALUE!</v>
      </c>
      <c r="AB235" s="69" t="e">
        <f>IF(COUNTIF('[1]Lists (hide later)'!$L$3:$L$14, MONTH(AB215)&amp;YEAR(AB215))&gt;0, SUMIF($D$217:$D$232, "Committed", AB$217:AB$232), "")</f>
        <v>#VALUE!</v>
      </c>
      <c r="AC235" s="69" t="e">
        <f>IF(COUNTIF('[1]Lists (hide later)'!$L$3:$L$14, MONTH(AC215)&amp;YEAR(AC215))&gt;0, SUMIF($D$217:$D$232, "Committed", AC$217:AC$232), "")</f>
        <v>#VALUE!</v>
      </c>
      <c r="AD235" s="69" t="e">
        <f>IF(COUNTIF('[1]Lists (hide later)'!$L$3:$L$14, MONTH(AD215)&amp;YEAR(AD215))&gt;0, SUMIF($D$217:$D$232, "Committed", AD$217:AD$232), "")</f>
        <v>#VALUE!</v>
      </c>
      <c r="AE235" s="69" t="e">
        <f>IF(COUNTIF('[1]Lists (hide later)'!$L$3:$L$14, MONTH(AE215)&amp;YEAR(AE215))&gt;0, SUMIF($D$217:$D$232, "Committed", AE$217:AE$232), "")</f>
        <v>#VALUE!</v>
      </c>
      <c r="AF235" s="69" t="e">
        <f>IF(COUNTIF('[1]Lists (hide later)'!$L$3:$L$14, MONTH(AF215)&amp;YEAR(AF215))&gt;0, SUMIF($D$217:$D$232, "Committed", AF$217:AF$232), "")</f>
        <v>#VALUE!</v>
      </c>
      <c r="AG235" s="69" t="e">
        <f>IF(COUNTIF('[1]Lists (hide later)'!$L$3:$L$14, MONTH(AG215)&amp;YEAR(AG215))&gt;0, SUMIF($D$217:$D$232, "Committed", AG$217:AG$232), "")</f>
        <v>#VALUE!</v>
      </c>
      <c r="AH235" s="69" t="e">
        <f>IF(COUNTIF('[1]Lists (hide later)'!$L$3:$L$14, MONTH(AH215)&amp;YEAR(AH215))&gt;0, SUMIF($D$217:$D$232, "Committed", AH$217:AH$232), "")</f>
        <v>#VALUE!</v>
      </c>
      <c r="AI235" s="69" t="e">
        <f>IF(COUNTIF('[1]Lists (hide later)'!$L$3:$L$14, MONTH(AI215)&amp;YEAR(AI215))&gt;0, SUMIF($D$217:$D$232, "Committed", AI$217:AI$232), "")</f>
        <v>#VALUE!</v>
      </c>
      <c r="AJ235" s="69" t="e">
        <f>IF(COUNTIF('[1]Lists (hide later)'!$L$3:$L$14, MONTH(AJ215)&amp;YEAR(AJ215))&gt;0, SUMIF($D$217:$D$232, "Committed", AJ$217:AJ$232), "")</f>
        <v>#VALUE!</v>
      </c>
      <c r="AK235" s="69" t="e">
        <f>IF(COUNTIF('[1]Lists (hide later)'!$L$3:$L$14, MONTH(AK215)&amp;YEAR(AK215))&gt;0, SUMIF($D$217:$D$232, "Committed", AK$217:AK$232), "")</f>
        <v>#VALUE!</v>
      </c>
      <c r="AL235" s="69" t="e">
        <f>IF(COUNTIF('[1]Lists (hide later)'!$L$3:$L$14, MONTH(AL215)&amp;YEAR(AL215))&gt;0, SUMIF($D$217:$D$232, "Committed", AL$217:AL$232), "")</f>
        <v>#VALUE!</v>
      </c>
      <c r="AM235" s="69" t="e">
        <f>IF(COUNTIF('[1]Lists (hide later)'!$L$3:$L$14, MONTH(AM215)&amp;YEAR(AM215))&gt;0, SUMIF($D$217:$D$232, "Committed", AM$217:AM$232), "")</f>
        <v>#VALUE!</v>
      </c>
      <c r="AN235" s="69" t="e">
        <f>IF(COUNTIF('[1]Lists (hide later)'!$L$3:$L$14, MONTH(AN215)&amp;YEAR(AN215))&gt;0, SUMIF($D$217:$D$232, "Committed", AN$217:AN$232), "")</f>
        <v>#VALUE!</v>
      </c>
      <c r="AO235" s="69" t="e">
        <f>IF(COUNTIF('[1]Lists (hide later)'!$L$3:$L$14, MONTH(AO215)&amp;YEAR(AO215))&gt;0, SUMIF($D$217:$D$232, "Committed", AO$217:AO$232), "")</f>
        <v>#VALUE!</v>
      </c>
      <c r="AP235" s="69" t="e">
        <f>IF(COUNTIF('[1]Lists (hide later)'!$L$3:$L$14, MONTH(AP215)&amp;YEAR(AP215))&gt;0, SUMIF($D$217:$D$232, "Committed", AP$217:AP$232), "")</f>
        <v>#VALUE!</v>
      </c>
      <c r="AQ235" s="69" t="e">
        <f>IF(COUNTIF('[1]Lists (hide later)'!$L$3:$L$14, MONTH(AQ215)&amp;YEAR(AQ215))&gt;0, SUMIF($D$217:$D$232, "Committed", AQ$217:AQ$232), "")</f>
        <v>#VALUE!</v>
      </c>
      <c r="AR235" s="69" t="e">
        <f>IF(COUNTIF('[1]Lists (hide later)'!$L$3:$L$14, MONTH(AR215)&amp;YEAR(AR215))&gt;0, SUMIF($D$217:$D$232, "Committed", AR$217:AR$232), "")</f>
        <v>#VALUE!</v>
      </c>
      <c r="AS235" s="69" t="e">
        <f>IF(COUNTIF('[1]Lists (hide later)'!$L$3:$L$14, MONTH(AS215)&amp;YEAR(AS215))&gt;0, SUMIF($D$217:$D$232, "Committed", AS$217:AS$232), "")</f>
        <v>#VALUE!</v>
      </c>
      <c r="AT235" s="69" t="e">
        <f>IF(COUNTIF('[1]Lists (hide later)'!$L$3:$L$14, MONTH(AT215)&amp;YEAR(AT215))&gt;0, SUMIF($D$217:$D$232, "Committed", AT$217:AT$232), "")</f>
        <v>#VALUE!</v>
      </c>
      <c r="AU235" s="69" t="e">
        <f>IF(COUNTIF('[1]Lists (hide later)'!$L$3:$L$14, MONTH(AU215)&amp;YEAR(AU215))&gt;0, SUMIF($D$217:$D$232, "Committed", AU$217:AU$232), "")</f>
        <v>#VALUE!</v>
      </c>
      <c r="AV235" s="69" t="e">
        <f>IF(COUNTIF('[1]Lists (hide later)'!$L$3:$L$14, MONTH(AV215)&amp;YEAR(AV215))&gt;0, SUMIF($D$217:$D$232, "Committed", AV$217:AV$232), "")</f>
        <v>#VALUE!</v>
      </c>
      <c r="AW235" s="69" t="e">
        <f>IF(COUNTIF('[1]Lists (hide later)'!$L$3:$L$14, MONTH(AW215)&amp;YEAR(AW215))&gt;0, SUMIF($D$217:$D$232, "Committed", AW$217:AW$232), "")</f>
        <v>#VALUE!</v>
      </c>
      <c r="AX235" s="69" t="e">
        <f>IF(COUNTIF('[1]Lists (hide later)'!$L$3:$L$14, MONTH(AX215)&amp;YEAR(AX215))&gt;0, SUMIF($D$217:$D$232, "Committed", AX$217:AX$232), "")</f>
        <v>#VALUE!</v>
      </c>
      <c r="AY235" s="69" t="e">
        <f>IF(COUNTIF('[1]Lists (hide later)'!$L$3:$L$14, MONTH(AY215)&amp;YEAR(AY215))&gt;0, SUMIF($D$217:$D$232, "Committed", AY$217:AY$232), "")</f>
        <v>#VALUE!</v>
      </c>
      <c r="AZ235" s="69" t="e">
        <f>IF(COUNTIF('[1]Lists (hide later)'!$L$3:$L$14, MONTH(AZ215)&amp;YEAR(AZ215))&gt;0, SUMIF($D$217:$D$232, "Committed", AZ$217:AZ$232), "")</f>
        <v>#VALUE!</v>
      </c>
      <c r="BA235" s="69" t="e">
        <f>IF(COUNTIF('[1]Lists (hide later)'!$L$3:$L$14, MONTH(BA215)&amp;YEAR(BA215))&gt;0, SUMIF($D$217:$D$232, "Committed", BA$217:BA$232), "")</f>
        <v>#VALUE!</v>
      </c>
      <c r="BB235" s="69" t="e">
        <f>IF(COUNTIF('[1]Lists (hide later)'!$L$3:$L$14, MONTH(BB215)&amp;YEAR(BB215))&gt;0, SUMIF($D$217:$D$232, "Committed", BB$217:BB$232), "")</f>
        <v>#VALUE!</v>
      </c>
      <c r="BC235" s="69" t="e">
        <f>IF(COUNTIF('[1]Lists (hide later)'!$L$3:$L$14, MONTH(BC215)&amp;YEAR(BC215))&gt;0, SUMIF($D$217:$D$232, "Committed", BC$217:BC$232), "")</f>
        <v>#VALUE!</v>
      </c>
      <c r="BD235" s="69" t="e">
        <f>IF(COUNTIF('[1]Lists (hide later)'!$L$3:$L$14, MONTH(BD215)&amp;YEAR(BD215))&gt;0, SUMIF($D$217:$D$232, "Committed", BD$217:BD$232), "")</f>
        <v>#VALUE!</v>
      </c>
      <c r="BE235" s="69" t="e">
        <f>IF(COUNTIF('[1]Lists (hide later)'!$L$3:$L$14, MONTH(BE215)&amp;YEAR(BE215))&gt;0, SUMIF($D$217:$D$232, "Committed", BE$217:BE$232), "")</f>
        <v>#VALUE!</v>
      </c>
      <c r="BF235" s="69" t="e">
        <f>IF(COUNTIF('[1]Lists (hide later)'!$L$3:$L$14, MONTH(BF215)&amp;YEAR(BF215))&gt;0, SUMIF($D$217:$D$232, "Committed", BF$217:BF$232), "")</f>
        <v>#VALUE!</v>
      </c>
      <c r="BG235" s="69" t="e">
        <f>IF(COUNTIF('[1]Lists (hide later)'!$L$3:$L$14, MONTH(BG215)&amp;YEAR(BG215))&gt;0, SUMIF($D$217:$D$232, "Committed", BG$217:BG$232), "")</f>
        <v>#VALUE!</v>
      </c>
      <c r="BH235" s="69" t="e">
        <f>IF(COUNTIF('[1]Lists (hide later)'!$L$3:$L$14, MONTH(BH215)&amp;YEAR(BH215))&gt;0, SUMIF($D$217:$D$232, "Committed", BH$217:BH$232), "")</f>
        <v>#VALUE!</v>
      </c>
      <c r="BI235" s="69" t="e">
        <f>IF(COUNTIF('[1]Lists (hide later)'!$L$3:$L$14, MONTH(BI215)&amp;YEAR(BI215))&gt;0, SUMIF($D$217:$D$232, "Committed", BI$217:BI$232), "")</f>
        <v>#VALUE!</v>
      </c>
      <c r="BJ235" s="69" t="e">
        <f>IF(COUNTIF('[1]Lists (hide later)'!$L$3:$L$14, MONTH(BJ215)&amp;YEAR(BJ215))&gt;0, SUMIF($D$217:$D$232, "Committed", BJ$217:BJ$232), "")</f>
        <v>#VALUE!</v>
      </c>
      <c r="BK235" s="69" t="e">
        <f>IF(COUNTIF('[1]Lists (hide later)'!$L$3:$L$14, MONTH(BK215)&amp;YEAR(BK215))&gt;0, SUMIF($D$217:$D$232, "Committed", BK$217:BK$232), "")</f>
        <v>#VALUE!</v>
      </c>
      <c r="BL235" s="69" t="e">
        <f>IF(COUNTIF('[1]Lists (hide later)'!$L$3:$L$14, MONTH(BL215)&amp;YEAR(BL215))&gt;0, SUMIF($D$217:$D$232, "Committed", BL$217:BL$232), "")</f>
        <v>#VALUE!</v>
      </c>
      <c r="BM235" s="69" t="e">
        <f>IF(COUNTIF('[1]Lists (hide later)'!$L$3:$L$14, MONTH(BM215)&amp;YEAR(BM215))&gt;0, SUMIF($D$217:$D$232, "Committed", BM$217:BM$232), "")</f>
        <v>#VALUE!</v>
      </c>
    </row>
    <row r="236" spans="1:66" s="68" customFormat="1" ht="15" hidden="1" customHeight="1">
      <c r="A236" s="71"/>
      <c r="B236" s="68" t="str">
        <f>B212&amp;" "&amp;"Assessment year - Forecast"</f>
        <v>[NAME OF INVESTMENT] Assessment year - Forecast</v>
      </c>
      <c r="C236" s="68" t="e">
        <f>SUM(E236:BM236)</f>
        <v>#VALUE!</v>
      </c>
      <c r="D236" s="70"/>
      <c r="E236" s="69" t="e">
        <f>IF(COUNTIF('[1]Lists (hide later)'!$L$3:$L$14, MONTH(E215)&amp;YEAR(E215))&gt;0, SUMIF($D$217:$D$232, "Forecast", E$217:E$232), "")</f>
        <v>#VALUE!</v>
      </c>
      <c r="F236" s="69" t="e">
        <f>IF(COUNTIF('[1]Lists (hide later)'!$L$3:$L$14, MONTH(F215)&amp;YEAR(F215))&gt;0, SUMIF($D$217:$D$232, "Forecast", F$217:F$232), "")</f>
        <v>#VALUE!</v>
      </c>
      <c r="G236" s="69" t="e">
        <f>IF(COUNTIF('[1]Lists (hide later)'!$L$3:$L$14, MONTH(G215)&amp;YEAR(G215))&gt;0, SUMIF($D$217:$D$232, "Forecast", G$217:G$232), "")</f>
        <v>#VALUE!</v>
      </c>
      <c r="H236" s="69" t="e">
        <f>IF(COUNTIF('[1]Lists (hide later)'!$L$3:$L$14, MONTH(H215)&amp;YEAR(H215))&gt;0, SUMIF($D$217:$D$232, "Forecast", H$217:H$232), "")</f>
        <v>#VALUE!</v>
      </c>
      <c r="I236" s="69" t="e">
        <f>IF(COUNTIF('[1]Lists (hide later)'!$L$3:$L$14, MONTH(I215)&amp;YEAR(I215))&gt;0, SUMIF($D$217:$D$232, "Forecast", I$217:I$232), "")</f>
        <v>#VALUE!</v>
      </c>
      <c r="J236" s="69" t="e">
        <f>IF(COUNTIF('[1]Lists (hide later)'!$L$3:$L$14, MONTH(J215)&amp;YEAR(J215))&gt;0, SUMIF($D$217:$D$232, "Forecast", J$217:J$232), "")</f>
        <v>#VALUE!</v>
      </c>
      <c r="K236" s="69" t="e">
        <f>IF(COUNTIF('[1]Lists (hide later)'!$L$3:$L$14, MONTH(K215)&amp;YEAR(K215))&gt;0, SUMIF($D$217:$D$232, "Forecast", K$217:K$232), "")</f>
        <v>#VALUE!</v>
      </c>
      <c r="L236" s="69" t="e">
        <f>IF(COUNTIF('[1]Lists (hide later)'!$L$3:$L$14, MONTH(L215)&amp;YEAR(L215))&gt;0, SUMIF($D$217:$D$232, "Forecast", L$217:L$232), "")</f>
        <v>#VALUE!</v>
      </c>
      <c r="M236" s="69" t="e">
        <f>IF(COUNTIF('[1]Lists (hide later)'!$L$3:$L$14, MONTH(M215)&amp;YEAR(M215))&gt;0, SUMIF($D$217:$D$232, "Forecast", M$217:M$232), "")</f>
        <v>#VALUE!</v>
      </c>
      <c r="N236" s="69" t="e">
        <f>IF(COUNTIF('[1]Lists (hide later)'!$L$3:$L$14, MONTH(N215)&amp;YEAR(N215))&gt;0, SUMIF($D$217:$D$232, "Forecast", N$217:N$232), "")</f>
        <v>#VALUE!</v>
      </c>
      <c r="O236" s="69" t="e">
        <f>IF(COUNTIF('[1]Lists (hide later)'!$L$3:$L$14, MONTH(O215)&amp;YEAR(O215))&gt;0, SUMIF($D$217:$D$232, "Forecast", O$217:O$232), "")</f>
        <v>#VALUE!</v>
      </c>
      <c r="P236" s="69" t="e">
        <f>IF(COUNTIF('[1]Lists (hide later)'!$L$3:$L$14, MONTH(P215)&amp;YEAR(P215))&gt;0, SUMIF($D$217:$D$232, "Forecast", P$217:P$232), "")</f>
        <v>#VALUE!</v>
      </c>
      <c r="Q236" s="69" t="e">
        <f>IF(COUNTIF('[1]Lists (hide later)'!$L$3:$L$14, MONTH(Q215)&amp;YEAR(Q215))&gt;0, SUMIF($D$217:$D$232, "Forecast", Q$217:Q$232), "")</f>
        <v>#VALUE!</v>
      </c>
      <c r="R236" s="69" t="e">
        <f>IF(COUNTIF('[1]Lists (hide later)'!$L$3:$L$14, MONTH(R215)&amp;YEAR(R215))&gt;0, SUMIF($D$217:$D$232, "Forecast", R$217:R$232), "")</f>
        <v>#VALUE!</v>
      </c>
      <c r="S236" s="69" t="e">
        <f>IF(COUNTIF('[1]Lists (hide later)'!$L$3:$L$14, MONTH(S215)&amp;YEAR(S215))&gt;0, SUMIF($D$217:$D$232, "Forecast", S$217:S$232), "")</f>
        <v>#VALUE!</v>
      </c>
      <c r="T236" s="69" t="e">
        <f>IF(COUNTIF('[1]Lists (hide later)'!$L$3:$L$14, MONTH(T215)&amp;YEAR(T215))&gt;0, SUMIF($D$217:$D$232, "Forecast", T$217:T$232), "")</f>
        <v>#VALUE!</v>
      </c>
      <c r="U236" s="69" t="e">
        <f>IF(COUNTIF('[1]Lists (hide later)'!$L$3:$L$14, MONTH(U215)&amp;YEAR(U215))&gt;0, SUMIF($D$217:$D$232, "Forecast", U$217:U$232), "")</f>
        <v>#VALUE!</v>
      </c>
      <c r="V236" s="69" t="e">
        <f>IF(COUNTIF('[1]Lists (hide later)'!$L$3:$L$14, MONTH(V215)&amp;YEAR(V215))&gt;0, SUMIF($D$217:$D$232, "Forecast", V$217:V$232), "")</f>
        <v>#VALUE!</v>
      </c>
      <c r="W236" s="69" t="e">
        <f>IF(COUNTIF('[1]Lists (hide later)'!$L$3:$L$14, MONTH(W215)&amp;YEAR(W215))&gt;0, SUMIF($D$217:$D$232, "Forecast", W$217:W$232), "")</f>
        <v>#VALUE!</v>
      </c>
      <c r="X236" s="69" t="e">
        <f>IF(COUNTIF('[1]Lists (hide later)'!$L$3:$L$14, MONTH(X215)&amp;YEAR(X215))&gt;0, SUMIF($D$217:$D$232, "Forecast", X$217:X$232), "")</f>
        <v>#VALUE!</v>
      </c>
      <c r="Y236" s="69" t="e">
        <f>IF(COUNTIF('[1]Lists (hide later)'!$L$3:$L$14, MONTH(Y215)&amp;YEAR(Y215))&gt;0, SUMIF($D$217:$D$232, "Forecast", Y$217:Y$232), "")</f>
        <v>#VALUE!</v>
      </c>
      <c r="Z236" s="69" t="e">
        <f>IF(COUNTIF('[1]Lists (hide later)'!$L$3:$L$14, MONTH(Z215)&amp;YEAR(Z215))&gt;0, SUMIF($D$217:$D$232, "Forecast", Z$217:Z$232), "")</f>
        <v>#VALUE!</v>
      </c>
      <c r="AA236" s="69" t="e">
        <f>IF(COUNTIF('[1]Lists (hide later)'!$L$3:$L$14, MONTH(AA215)&amp;YEAR(AA215))&gt;0, SUMIF($D$217:$D$232, "Forecast", AA$217:AA$232), "")</f>
        <v>#VALUE!</v>
      </c>
      <c r="AB236" s="69" t="e">
        <f>IF(COUNTIF('[1]Lists (hide later)'!$L$3:$L$14, MONTH(AB215)&amp;YEAR(AB215))&gt;0, SUMIF($D$217:$D$232, "Forecast", AB$217:AB$232), "")</f>
        <v>#VALUE!</v>
      </c>
      <c r="AC236" s="69" t="e">
        <f>IF(COUNTIF('[1]Lists (hide later)'!$L$3:$L$14, MONTH(AC215)&amp;YEAR(AC215))&gt;0, SUMIF($D$217:$D$232, "Forecast", AC$217:AC$232), "")</f>
        <v>#VALUE!</v>
      </c>
      <c r="AD236" s="69" t="e">
        <f>IF(COUNTIF('[1]Lists (hide later)'!$L$3:$L$14, MONTH(AD215)&amp;YEAR(AD215))&gt;0, SUMIF($D$217:$D$232, "Forecast", AD$217:AD$232), "")</f>
        <v>#VALUE!</v>
      </c>
      <c r="AE236" s="69" t="e">
        <f>IF(COUNTIF('[1]Lists (hide later)'!$L$3:$L$14, MONTH(AE215)&amp;YEAR(AE215))&gt;0, SUMIF($D$217:$D$232, "Forecast", AE$217:AE$232), "")</f>
        <v>#VALUE!</v>
      </c>
      <c r="AF236" s="69" t="e">
        <f>IF(COUNTIF('[1]Lists (hide later)'!$L$3:$L$14, MONTH(AF215)&amp;YEAR(AF215))&gt;0, SUMIF($D$217:$D$232, "Forecast", AF$217:AF$232), "")</f>
        <v>#VALUE!</v>
      </c>
      <c r="AG236" s="69" t="e">
        <f>IF(COUNTIF('[1]Lists (hide later)'!$L$3:$L$14, MONTH(AG215)&amp;YEAR(AG215))&gt;0, SUMIF($D$217:$D$232, "Forecast", AG$217:AG$232), "")</f>
        <v>#VALUE!</v>
      </c>
      <c r="AH236" s="69" t="e">
        <f>IF(COUNTIF('[1]Lists (hide later)'!$L$3:$L$14, MONTH(AH215)&amp;YEAR(AH215))&gt;0, SUMIF($D$217:$D$232, "Forecast", AH$217:AH$232), "")</f>
        <v>#VALUE!</v>
      </c>
      <c r="AI236" s="69" t="e">
        <f>IF(COUNTIF('[1]Lists (hide later)'!$L$3:$L$14, MONTH(AI215)&amp;YEAR(AI215))&gt;0, SUMIF($D$217:$D$232, "Forecast", AI$217:AI$232), "")</f>
        <v>#VALUE!</v>
      </c>
      <c r="AJ236" s="69" t="e">
        <f>IF(COUNTIF('[1]Lists (hide later)'!$L$3:$L$14, MONTH(AJ215)&amp;YEAR(AJ215))&gt;0, SUMIF($D$217:$D$232, "Forecast", AJ$217:AJ$232), "")</f>
        <v>#VALUE!</v>
      </c>
      <c r="AK236" s="69" t="e">
        <f>IF(COUNTIF('[1]Lists (hide later)'!$L$3:$L$14, MONTH(AK215)&amp;YEAR(AK215))&gt;0, SUMIF($D$217:$D$232, "Forecast", AK$217:AK$232), "")</f>
        <v>#VALUE!</v>
      </c>
      <c r="AL236" s="69" t="e">
        <f>IF(COUNTIF('[1]Lists (hide later)'!$L$3:$L$14, MONTH(AL215)&amp;YEAR(AL215))&gt;0, SUMIF($D$217:$D$232, "Forecast", AL$217:AL$232), "")</f>
        <v>#VALUE!</v>
      </c>
      <c r="AM236" s="69" t="e">
        <f>IF(COUNTIF('[1]Lists (hide later)'!$L$3:$L$14, MONTH(AM215)&amp;YEAR(AM215))&gt;0, SUMIF($D$217:$D$232, "Forecast", AM$217:AM$232), "")</f>
        <v>#VALUE!</v>
      </c>
      <c r="AN236" s="69" t="e">
        <f>IF(COUNTIF('[1]Lists (hide later)'!$L$3:$L$14, MONTH(AN215)&amp;YEAR(AN215))&gt;0, SUMIF($D$217:$D$232, "Forecast", AN$217:AN$232), "")</f>
        <v>#VALUE!</v>
      </c>
      <c r="AO236" s="69" t="e">
        <f>IF(COUNTIF('[1]Lists (hide later)'!$L$3:$L$14, MONTH(AO215)&amp;YEAR(AO215))&gt;0, SUMIF($D$217:$D$232, "Forecast", AO$217:AO$232), "")</f>
        <v>#VALUE!</v>
      </c>
      <c r="AP236" s="69" t="e">
        <f>IF(COUNTIF('[1]Lists (hide later)'!$L$3:$L$14, MONTH(AP215)&amp;YEAR(AP215))&gt;0, SUMIF($D$217:$D$232, "Forecast", AP$217:AP$232), "")</f>
        <v>#VALUE!</v>
      </c>
      <c r="AQ236" s="69" t="e">
        <f>IF(COUNTIF('[1]Lists (hide later)'!$L$3:$L$14, MONTH(AQ215)&amp;YEAR(AQ215))&gt;0, SUMIF($D$217:$D$232, "Forecast", AQ$217:AQ$232), "")</f>
        <v>#VALUE!</v>
      </c>
      <c r="AR236" s="69" t="e">
        <f>IF(COUNTIF('[1]Lists (hide later)'!$L$3:$L$14, MONTH(AR215)&amp;YEAR(AR215))&gt;0, SUMIF($D$217:$D$232, "Forecast", AR$217:AR$232), "")</f>
        <v>#VALUE!</v>
      </c>
      <c r="AS236" s="69" t="e">
        <f>IF(COUNTIF('[1]Lists (hide later)'!$L$3:$L$14, MONTH(AS215)&amp;YEAR(AS215))&gt;0, SUMIF($D$217:$D$232, "Forecast", AS$217:AS$232), "")</f>
        <v>#VALUE!</v>
      </c>
      <c r="AT236" s="69" t="e">
        <f>IF(COUNTIF('[1]Lists (hide later)'!$L$3:$L$14, MONTH(AT215)&amp;YEAR(AT215))&gt;0, SUMIF($D$217:$D$232, "Forecast", AT$217:AT$232), "")</f>
        <v>#VALUE!</v>
      </c>
      <c r="AU236" s="69" t="e">
        <f>IF(COUNTIF('[1]Lists (hide later)'!$L$3:$L$14, MONTH(AU215)&amp;YEAR(AU215))&gt;0, SUMIF($D$217:$D$232, "Forecast", AU$217:AU$232), "")</f>
        <v>#VALUE!</v>
      </c>
      <c r="AV236" s="69" t="e">
        <f>IF(COUNTIF('[1]Lists (hide later)'!$L$3:$L$14, MONTH(AV215)&amp;YEAR(AV215))&gt;0, SUMIF($D$217:$D$232, "Forecast", AV$217:AV$232), "")</f>
        <v>#VALUE!</v>
      </c>
      <c r="AW236" s="69" t="e">
        <f>IF(COUNTIF('[1]Lists (hide later)'!$L$3:$L$14, MONTH(AW215)&amp;YEAR(AW215))&gt;0, SUMIF($D$217:$D$232, "Forecast", AW$217:AW$232), "")</f>
        <v>#VALUE!</v>
      </c>
      <c r="AX236" s="69" t="e">
        <f>IF(COUNTIF('[1]Lists (hide later)'!$L$3:$L$14, MONTH(AX215)&amp;YEAR(AX215))&gt;0, SUMIF($D$217:$D$232, "Forecast", AX$217:AX$232), "")</f>
        <v>#VALUE!</v>
      </c>
      <c r="AY236" s="69" t="e">
        <f>IF(COUNTIF('[1]Lists (hide later)'!$L$3:$L$14, MONTH(AY215)&amp;YEAR(AY215))&gt;0, SUMIF($D$217:$D$232, "Forecast", AY$217:AY$232), "")</f>
        <v>#VALUE!</v>
      </c>
      <c r="AZ236" s="69" t="e">
        <f>IF(COUNTIF('[1]Lists (hide later)'!$L$3:$L$14, MONTH(AZ215)&amp;YEAR(AZ215))&gt;0, SUMIF($D$217:$D$232, "Forecast", AZ$217:AZ$232), "")</f>
        <v>#VALUE!</v>
      </c>
      <c r="BA236" s="69" t="e">
        <f>IF(COUNTIF('[1]Lists (hide later)'!$L$3:$L$14, MONTH(BA215)&amp;YEAR(BA215))&gt;0, SUMIF($D$217:$D$232, "Forecast", BA$217:BA$232), "")</f>
        <v>#VALUE!</v>
      </c>
      <c r="BB236" s="69" t="e">
        <f>IF(COUNTIF('[1]Lists (hide later)'!$L$3:$L$14, MONTH(BB215)&amp;YEAR(BB215))&gt;0, SUMIF($D$217:$D$232, "Forecast", BB$217:BB$232), "")</f>
        <v>#VALUE!</v>
      </c>
      <c r="BC236" s="69" t="e">
        <f>IF(COUNTIF('[1]Lists (hide later)'!$L$3:$L$14, MONTH(BC215)&amp;YEAR(BC215))&gt;0, SUMIF($D$217:$D$232, "Forecast", BC$217:BC$232), "")</f>
        <v>#VALUE!</v>
      </c>
      <c r="BD236" s="69" t="e">
        <f>IF(COUNTIF('[1]Lists (hide later)'!$L$3:$L$14, MONTH(BD215)&amp;YEAR(BD215))&gt;0, SUMIF($D$217:$D$232, "Forecast", BD$217:BD$232), "")</f>
        <v>#VALUE!</v>
      </c>
      <c r="BE236" s="69" t="e">
        <f>IF(COUNTIF('[1]Lists (hide later)'!$L$3:$L$14, MONTH(BE215)&amp;YEAR(BE215))&gt;0, SUMIF($D$217:$D$232, "Forecast", BE$217:BE$232), "")</f>
        <v>#VALUE!</v>
      </c>
      <c r="BF236" s="69" t="e">
        <f>IF(COUNTIF('[1]Lists (hide later)'!$L$3:$L$14, MONTH(BF215)&amp;YEAR(BF215))&gt;0, SUMIF($D$217:$D$232, "Forecast", BF$217:BF$232), "")</f>
        <v>#VALUE!</v>
      </c>
      <c r="BG236" s="69" t="e">
        <f>IF(COUNTIF('[1]Lists (hide later)'!$L$3:$L$14, MONTH(BG215)&amp;YEAR(BG215))&gt;0, SUMIF($D$217:$D$232, "Forecast", BG$217:BG$232), "")</f>
        <v>#VALUE!</v>
      </c>
      <c r="BH236" s="69" t="e">
        <f>IF(COUNTIF('[1]Lists (hide later)'!$L$3:$L$14, MONTH(BH215)&amp;YEAR(BH215))&gt;0, SUMIF($D$217:$D$232, "Forecast", BH$217:BH$232), "")</f>
        <v>#VALUE!</v>
      </c>
      <c r="BI236" s="69" t="e">
        <f>IF(COUNTIF('[1]Lists (hide later)'!$L$3:$L$14, MONTH(BI215)&amp;YEAR(BI215))&gt;0, SUMIF($D$217:$D$232, "Forecast", BI$217:BI$232), "")</f>
        <v>#VALUE!</v>
      </c>
      <c r="BJ236" s="69" t="e">
        <f>IF(COUNTIF('[1]Lists (hide later)'!$L$3:$L$14, MONTH(BJ215)&amp;YEAR(BJ215))&gt;0, SUMIF($D$217:$D$232, "Forecast", BJ$217:BJ$232), "")</f>
        <v>#VALUE!</v>
      </c>
      <c r="BK236" s="69" t="e">
        <f>IF(COUNTIF('[1]Lists (hide later)'!$L$3:$L$14, MONTH(BK215)&amp;YEAR(BK215))&gt;0, SUMIF($D$217:$D$232, "Forecast", BK$217:BK$232), "")</f>
        <v>#VALUE!</v>
      </c>
      <c r="BL236" s="69" t="e">
        <f>IF(COUNTIF('[1]Lists (hide later)'!$L$3:$L$14, MONTH(BL215)&amp;YEAR(BL215))&gt;0, SUMIF($D$217:$D$232, "Forecast", BL$217:BL$232), "")</f>
        <v>#VALUE!</v>
      </c>
      <c r="BM236" s="69" t="e">
        <f>IF(COUNTIF('[1]Lists (hide later)'!$L$3:$L$14, MONTH(BM215)&amp;YEAR(BM215))&gt;0, SUMIF($D$217:$D$232, "Forecast", BM$217:BM$232), "")</f>
        <v>#VALUE!</v>
      </c>
    </row>
    <row r="237" spans="1:66" s="68" customFormat="1" ht="14.25" hidden="1">
      <c r="A237" s="71"/>
      <c r="B237" s="68" t="str">
        <f>B212&amp;" "&amp;"Check"</f>
        <v>[NAME OF INVESTMENT] Check</v>
      </c>
      <c r="C237" s="68" t="e">
        <f>SUM(E237:BM237)</f>
        <v>#VALUE!</v>
      </c>
      <c r="D237" s="70"/>
      <c r="E237" s="69" t="e">
        <f t="shared" ref="E237:AJ237" si="54">SUM(E217:E232)-SUM(E235:E236)</f>
        <v>#VALUE!</v>
      </c>
      <c r="F237" s="69" t="e">
        <f t="shared" si="54"/>
        <v>#VALUE!</v>
      </c>
      <c r="G237" s="69" t="e">
        <f t="shared" si="54"/>
        <v>#VALUE!</v>
      </c>
      <c r="H237" s="69" t="e">
        <f t="shared" si="54"/>
        <v>#VALUE!</v>
      </c>
      <c r="I237" s="69" t="e">
        <f t="shared" si="54"/>
        <v>#VALUE!</v>
      </c>
      <c r="J237" s="69" t="e">
        <f t="shared" si="54"/>
        <v>#VALUE!</v>
      </c>
      <c r="K237" s="69" t="e">
        <f t="shared" si="54"/>
        <v>#VALUE!</v>
      </c>
      <c r="L237" s="69" t="e">
        <f t="shared" si="54"/>
        <v>#VALUE!</v>
      </c>
      <c r="M237" s="69" t="e">
        <f t="shared" si="54"/>
        <v>#VALUE!</v>
      </c>
      <c r="N237" s="69" t="e">
        <f t="shared" si="54"/>
        <v>#VALUE!</v>
      </c>
      <c r="O237" s="69" t="e">
        <f t="shared" si="54"/>
        <v>#VALUE!</v>
      </c>
      <c r="P237" s="69" t="e">
        <f t="shared" si="54"/>
        <v>#VALUE!</v>
      </c>
      <c r="Q237" s="69" t="e">
        <f t="shared" si="54"/>
        <v>#VALUE!</v>
      </c>
      <c r="R237" s="69" t="e">
        <f t="shared" si="54"/>
        <v>#VALUE!</v>
      </c>
      <c r="S237" s="69" t="e">
        <f t="shared" si="54"/>
        <v>#VALUE!</v>
      </c>
      <c r="T237" s="69" t="e">
        <f t="shared" si="54"/>
        <v>#VALUE!</v>
      </c>
      <c r="U237" s="69" t="e">
        <f t="shared" si="54"/>
        <v>#VALUE!</v>
      </c>
      <c r="V237" s="69" t="e">
        <f t="shared" si="54"/>
        <v>#VALUE!</v>
      </c>
      <c r="W237" s="69" t="e">
        <f t="shared" si="54"/>
        <v>#VALUE!</v>
      </c>
      <c r="X237" s="69" t="e">
        <f t="shared" si="54"/>
        <v>#VALUE!</v>
      </c>
      <c r="Y237" s="69" t="e">
        <f t="shared" si="54"/>
        <v>#VALUE!</v>
      </c>
      <c r="Z237" s="69" t="e">
        <f t="shared" si="54"/>
        <v>#VALUE!</v>
      </c>
      <c r="AA237" s="69" t="e">
        <f t="shared" si="54"/>
        <v>#VALUE!</v>
      </c>
      <c r="AB237" s="69" t="e">
        <f t="shared" si="54"/>
        <v>#VALUE!</v>
      </c>
      <c r="AC237" s="69" t="e">
        <f t="shared" si="54"/>
        <v>#VALUE!</v>
      </c>
      <c r="AD237" s="69" t="e">
        <f t="shared" si="54"/>
        <v>#VALUE!</v>
      </c>
      <c r="AE237" s="69" t="e">
        <f t="shared" si="54"/>
        <v>#VALUE!</v>
      </c>
      <c r="AF237" s="69" t="e">
        <f t="shared" si="54"/>
        <v>#VALUE!</v>
      </c>
      <c r="AG237" s="69" t="e">
        <f t="shared" si="54"/>
        <v>#VALUE!</v>
      </c>
      <c r="AH237" s="69" t="e">
        <f t="shared" si="54"/>
        <v>#VALUE!</v>
      </c>
      <c r="AI237" s="69" t="e">
        <f t="shared" si="54"/>
        <v>#VALUE!</v>
      </c>
      <c r="AJ237" s="69" t="e">
        <f t="shared" si="54"/>
        <v>#VALUE!</v>
      </c>
      <c r="AK237" s="69" t="e">
        <f t="shared" ref="AK237:BM237" si="55">SUM(AK217:AK232)-SUM(AK235:AK236)</f>
        <v>#VALUE!</v>
      </c>
      <c r="AL237" s="69" t="e">
        <f t="shared" si="55"/>
        <v>#VALUE!</v>
      </c>
      <c r="AM237" s="69" t="e">
        <f t="shared" si="55"/>
        <v>#VALUE!</v>
      </c>
      <c r="AN237" s="69" t="e">
        <f t="shared" si="55"/>
        <v>#VALUE!</v>
      </c>
      <c r="AO237" s="69" t="e">
        <f t="shared" si="55"/>
        <v>#VALUE!</v>
      </c>
      <c r="AP237" s="69" t="e">
        <f t="shared" si="55"/>
        <v>#VALUE!</v>
      </c>
      <c r="AQ237" s="69" t="e">
        <f t="shared" si="55"/>
        <v>#VALUE!</v>
      </c>
      <c r="AR237" s="69" t="e">
        <f t="shared" si="55"/>
        <v>#VALUE!</v>
      </c>
      <c r="AS237" s="69" t="e">
        <f t="shared" si="55"/>
        <v>#VALUE!</v>
      </c>
      <c r="AT237" s="69" t="e">
        <f t="shared" si="55"/>
        <v>#VALUE!</v>
      </c>
      <c r="AU237" s="69" t="e">
        <f t="shared" si="55"/>
        <v>#VALUE!</v>
      </c>
      <c r="AV237" s="69" t="e">
        <f t="shared" si="55"/>
        <v>#VALUE!</v>
      </c>
      <c r="AW237" s="69" t="e">
        <f t="shared" si="55"/>
        <v>#VALUE!</v>
      </c>
      <c r="AX237" s="69" t="e">
        <f t="shared" si="55"/>
        <v>#VALUE!</v>
      </c>
      <c r="AY237" s="69" t="e">
        <f t="shared" si="55"/>
        <v>#VALUE!</v>
      </c>
      <c r="AZ237" s="69" t="e">
        <f t="shared" si="55"/>
        <v>#VALUE!</v>
      </c>
      <c r="BA237" s="69" t="e">
        <f t="shared" si="55"/>
        <v>#VALUE!</v>
      </c>
      <c r="BB237" s="69" t="e">
        <f t="shared" si="55"/>
        <v>#VALUE!</v>
      </c>
      <c r="BC237" s="69" t="e">
        <f t="shared" si="55"/>
        <v>#VALUE!</v>
      </c>
      <c r="BD237" s="69" t="e">
        <f t="shared" si="55"/>
        <v>#VALUE!</v>
      </c>
      <c r="BE237" s="69" t="e">
        <f t="shared" si="55"/>
        <v>#VALUE!</v>
      </c>
      <c r="BF237" s="69" t="e">
        <f t="shared" si="55"/>
        <v>#VALUE!</v>
      </c>
      <c r="BG237" s="69" t="e">
        <f t="shared" si="55"/>
        <v>#VALUE!</v>
      </c>
      <c r="BH237" s="69" t="e">
        <f t="shared" si="55"/>
        <v>#VALUE!</v>
      </c>
      <c r="BI237" s="69" t="e">
        <f t="shared" si="55"/>
        <v>#VALUE!</v>
      </c>
      <c r="BJ237" s="69" t="e">
        <f t="shared" si="55"/>
        <v>#VALUE!</v>
      </c>
      <c r="BK237" s="69" t="e">
        <f t="shared" si="55"/>
        <v>#VALUE!</v>
      </c>
      <c r="BL237" s="69" t="e">
        <f t="shared" si="55"/>
        <v>#VALUE!</v>
      </c>
      <c r="BM237" s="69" t="e">
        <f t="shared" si="55"/>
        <v>#VALUE!</v>
      </c>
    </row>
    <row r="239" spans="1:66" ht="15" customHeight="1" thickBot="1"/>
    <row r="240" spans="1:66" ht="14.65" thickBot="1">
      <c r="A240" s="158">
        <v>9</v>
      </c>
      <c r="B240" s="102" t="s">
        <v>245</v>
      </c>
    </row>
    <row r="241" spans="1:66" ht="15" customHeight="1" thickBot="1">
      <c r="B241" s="101" t="s">
        <v>246</v>
      </c>
    </row>
    <row r="242" spans="1:66" s="98" customFormat="1" ht="14.25">
      <c r="A242" s="97"/>
      <c r="B242" s="100"/>
      <c r="C242" s="100"/>
      <c r="D242" s="100"/>
      <c r="E242" s="99" t="s">
        <v>247</v>
      </c>
      <c r="F242" s="99" t="s">
        <v>248</v>
      </c>
      <c r="G242" s="99" t="s">
        <v>249</v>
      </c>
      <c r="H242" s="99" t="s">
        <v>250</v>
      </c>
      <c r="I242" s="99" t="s">
        <v>251</v>
      </c>
      <c r="J242" s="99" t="s">
        <v>252</v>
      </c>
      <c r="K242" s="99" t="s">
        <v>253</v>
      </c>
      <c r="L242" s="99" t="s">
        <v>254</v>
      </c>
      <c r="M242" s="99" t="s">
        <v>255</v>
      </c>
      <c r="N242" s="99" t="s">
        <v>256</v>
      </c>
      <c r="O242" s="99" t="s">
        <v>257</v>
      </c>
      <c r="P242" s="99" t="s">
        <v>258</v>
      </c>
      <c r="Q242" s="99" t="s">
        <v>259</v>
      </c>
      <c r="R242" s="99" t="s">
        <v>260</v>
      </c>
      <c r="S242" s="99" t="s">
        <v>261</v>
      </c>
      <c r="T242" s="99" t="s">
        <v>262</v>
      </c>
      <c r="U242" s="99" t="s">
        <v>263</v>
      </c>
      <c r="V242" s="99" t="s">
        <v>264</v>
      </c>
      <c r="W242" s="99" t="s">
        <v>265</v>
      </c>
      <c r="X242" s="99" t="s">
        <v>266</v>
      </c>
      <c r="Y242" s="99" t="s">
        <v>267</v>
      </c>
      <c r="Z242" s="99" t="s">
        <v>268</v>
      </c>
      <c r="AA242" s="99" t="s">
        <v>269</v>
      </c>
      <c r="AB242" s="99" t="s">
        <v>270</v>
      </c>
      <c r="AC242" s="99" t="s">
        <v>271</v>
      </c>
      <c r="AD242" s="99" t="s">
        <v>272</v>
      </c>
      <c r="AE242" s="99" t="s">
        <v>273</v>
      </c>
      <c r="AF242" s="99" t="s">
        <v>274</v>
      </c>
      <c r="AG242" s="99" t="s">
        <v>275</v>
      </c>
      <c r="AH242" s="99" t="s">
        <v>276</v>
      </c>
      <c r="AI242" s="99" t="s">
        <v>277</v>
      </c>
      <c r="AJ242" s="99" t="s">
        <v>278</v>
      </c>
      <c r="AK242" s="99" t="s">
        <v>279</v>
      </c>
      <c r="AL242" s="99" t="s">
        <v>280</v>
      </c>
      <c r="AM242" s="99" t="s">
        <v>281</v>
      </c>
      <c r="AN242" s="99" t="s">
        <v>282</v>
      </c>
      <c r="AO242" s="99" t="s">
        <v>283</v>
      </c>
      <c r="AP242" s="99" t="s">
        <v>284</v>
      </c>
      <c r="AQ242" s="99" t="s">
        <v>285</v>
      </c>
      <c r="AR242" s="99" t="s">
        <v>286</v>
      </c>
      <c r="AS242" s="99" t="s">
        <v>287</v>
      </c>
      <c r="AT242" s="99" t="s">
        <v>288</v>
      </c>
      <c r="AU242" s="99" t="s">
        <v>289</v>
      </c>
      <c r="AV242" s="99" t="s">
        <v>290</v>
      </c>
      <c r="AW242" s="99" t="s">
        <v>291</v>
      </c>
      <c r="AX242" s="99" t="s">
        <v>292</v>
      </c>
      <c r="AY242" s="99" t="s">
        <v>293</v>
      </c>
      <c r="AZ242" s="99" t="s">
        <v>294</v>
      </c>
      <c r="BA242" s="99" t="s">
        <v>295</v>
      </c>
      <c r="BB242" s="99" t="s">
        <v>296</v>
      </c>
      <c r="BC242" s="99" t="s">
        <v>297</v>
      </c>
      <c r="BD242" s="99" t="s">
        <v>298</v>
      </c>
      <c r="BE242" s="99" t="s">
        <v>299</v>
      </c>
      <c r="BF242" s="99" t="s">
        <v>300</v>
      </c>
      <c r="BG242" s="99" t="s">
        <v>301</v>
      </c>
      <c r="BH242" s="99" t="s">
        <v>302</v>
      </c>
      <c r="BI242" s="99" t="s">
        <v>303</v>
      </c>
      <c r="BJ242" s="99" t="s">
        <v>304</v>
      </c>
      <c r="BK242" s="99" t="s">
        <v>305</v>
      </c>
      <c r="BL242" s="99" t="s">
        <v>306</v>
      </c>
      <c r="BM242" s="99" t="s">
        <v>307</v>
      </c>
    </row>
    <row r="243" spans="1:66" s="93" customFormat="1" ht="15" customHeight="1">
      <c r="A243" s="97"/>
      <c r="B243" s="96" t="s">
        <v>308</v>
      </c>
      <c r="C243" s="96"/>
      <c r="D243" s="96"/>
      <c r="E243" s="95" t="str">
        <f>B241</f>
        <v>Select first period spend was committed</v>
      </c>
      <c r="F243" s="95" t="str">
        <f t="shared" ref="F243:AK243" si="56">IFERROR(EDATE(E243, 1), "Populate Start Date")</f>
        <v>Populate Start Date</v>
      </c>
      <c r="G243" s="95" t="str">
        <f t="shared" si="56"/>
        <v>Populate Start Date</v>
      </c>
      <c r="H243" s="95" t="str">
        <f t="shared" si="56"/>
        <v>Populate Start Date</v>
      </c>
      <c r="I243" s="95" t="str">
        <f t="shared" si="56"/>
        <v>Populate Start Date</v>
      </c>
      <c r="J243" s="95" t="str">
        <f t="shared" si="56"/>
        <v>Populate Start Date</v>
      </c>
      <c r="K243" s="95" t="str">
        <f t="shared" si="56"/>
        <v>Populate Start Date</v>
      </c>
      <c r="L243" s="95" t="str">
        <f t="shared" si="56"/>
        <v>Populate Start Date</v>
      </c>
      <c r="M243" s="95" t="str">
        <f t="shared" si="56"/>
        <v>Populate Start Date</v>
      </c>
      <c r="N243" s="95" t="str">
        <f t="shared" si="56"/>
        <v>Populate Start Date</v>
      </c>
      <c r="O243" s="95" t="str">
        <f t="shared" si="56"/>
        <v>Populate Start Date</v>
      </c>
      <c r="P243" s="95" t="str">
        <f t="shared" si="56"/>
        <v>Populate Start Date</v>
      </c>
      <c r="Q243" s="95" t="str">
        <f t="shared" si="56"/>
        <v>Populate Start Date</v>
      </c>
      <c r="R243" s="95" t="str">
        <f t="shared" si="56"/>
        <v>Populate Start Date</v>
      </c>
      <c r="S243" s="95" t="str">
        <f t="shared" si="56"/>
        <v>Populate Start Date</v>
      </c>
      <c r="T243" s="95" t="str">
        <f t="shared" si="56"/>
        <v>Populate Start Date</v>
      </c>
      <c r="U243" s="95" t="str">
        <f t="shared" si="56"/>
        <v>Populate Start Date</v>
      </c>
      <c r="V243" s="95" t="str">
        <f t="shared" si="56"/>
        <v>Populate Start Date</v>
      </c>
      <c r="W243" s="95" t="str">
        <f t="shared" si="56"/>
        <v>Populate Start Date</v>
      </c>
      <c r="X243" s="95" t="str">
        <f t="shared" si="56"/>
        <v>Populate Start Date</v>
      </c>
      <c r="Y243" s="95" t="str">
        <f t="shared" si="56"/>
        <v>Populate Start Date</v>
      </c>
      <c r="Z243" s="95" t="str">
        <f t="shared" si="56"/>
        <v>Populate Start Date</v>
      </c>
      <c r="AA243" s="95" t="str">
        <f t="shared" si="56"/>
        <v>Populate Start Date</v>
      </c>
      <c r="AB243" s="95" t="str">
        <f t="shared" si="56"/>
        <v>Populate Start Date</v>
      </c>
      <c r="AC243" s="95" t="str">
        <f t="shared" si="56"/>
        <v>Populate Start Date</v>
      </c>
      <c r="AD243" s="95" t="str">
        <f t="shared" si="56"/>
        <v>Populate Start Date</v>
      </c>
      <c r="AE243" s="95" t="str">
        <f t="shared" si="56"/>
        <v>Populate Start Date</v>
      </c>
      <c r="AF243" s="95" t="str">
        <f t="shared" si="56"/>
        <v>Populate Start Date</v>
      </c>
      <c r="AG243" s="95" t="str">
        <f t="shared" si="56"/>
        <v>Populate Start Date</v>
      </c>
      <c r="AH243" s="95" t="str">
        <f t="shared" si="56"/>
        <v>Populate Start Date</v>
      </c>
      <c r="AI243" s="95" t="str">
        <f t="shared" si="56"/>
        <v>Populate Start Date</v>
      </c>
      <c r="AJ243" s="95" t="str">
        <f t="shared" si="56"/>
        <v>Populate Start Date</v>
      </c>
      <c r="AK243" s="95" t="str">
        <f t="shared" si="56"/>
        <v>Populate Start Date</v>
      </c>
      <c r="AL243" s="95" t="str">
        <f t="shared" ref="AL243:BL243" si="57">IFERROR(EDATE(AK243, 1), "Populate Start Date")</f>
        <v>Populate Start Date</v>
      </c>
      <c r="AM243" s="95" t="str">
        <f t="shared" si="57"/>
        <v>Populate Start Date</v>
      </c>
      <c r="AN243" s="95" t="str">
        <f t="shared" si="57"/>
        <v>Populate Start Date</v>
      </c>
      <c r="AO243" s="95" t="str">
        <f t="shared" si="57"/>
        <v>Populate Start Date</v>
      </c>
      <c r="AP243" s="95" t="str">
        <f t="shared" si="57"/>
        <v>Populate Start Date</v>
      </c>
      <c r="AQ243" s="95" t="str">
        <f t="shared" si="57"/>
        <v>Populate Start Date</v>
      </c>
      <c r="AR243" s="95" t="str">
        <f t="shared" si="57"/>
        <v>Populate Start Date</v>
      </c>
      <c r="AS243" s="95" t="str">
        <f t="shared" si="57"/>
        <v>Populate Start Date</v>
      </c>
      <c r="AT243" s="95" t="str">
        <f t="shared" si="57"/>
        <v>Populate Start Date</v>
      </c>
      <c r="AU243" s="95" t="str">
        <f t="shared" si="57"/>
        <v>Populate Start Date</v>
      </c>
      <c r="AV243" s="95" t="str">
        <f t="shared" si="57"/>
        <v>Populate Start Date</v>
      </c>
      <c r="AW243" s="95" t="str">
        <f t="shared" si="57"/>
        <v>Populate Start Date</v>
      </c>
      <c r="AX243" s="95" t="str">
        <f t="shared" si="57"/>
        <v>Populate Start Date</v>
      </c>
      <c r="AY243" s="95" t="str">
        <f t="shared" si="57"/>
        <v>Populate Start Date</v>
      </c>
      <c r="AZ243" s="95" t="str">
        <f t="shared" si="57"/>
        <v>Populate Start Date</v>
      </c>
      <c r="BA243" s="95" t="str">
        <f t="shared" si="57"/>
        <v>Populate Start Date</v>
      </c>
      <c r="BB243" s="95" t="str">
        <f t="shared" si="57"/>
        <v>Populate Start Date</v>
      </c>
      <c r="BC243" s="95" t="str">
        <f t="shared" si="57"/>
        <v>Populate Start Date</v>
      </c>
      <c r="BD243" s="95" t="str">
        <f t="shared" si="57"/>
        <v>Populate Start Date</v>
      </c>
      <c r="BE243" s="95" t="str">
        <f t="shared" si="57"/>
        <v>Populate Start Date</v>
      </c>
      <c r="BF243" s="95" t="str">
        <f t="shared" si="57"/>
        <v>Populate Start Date</v>
      </c>
      <c r="BG243" s="95" t="str">
        <f t="shared" si="57"/>
        <v>Populate Start Date</v>
      </c>
      <c r="BH243" s="95" t="str">
        <f t="shared" si="57"/>
        <v>Populate Start Date</v>
      </c>
      <c r="BI243" s="95" t="str">
        <f t="shared" si="57"/>
        <v>Populate Start Date</v>
      </c>
      <c r="BJ243" s="95" t="str">
        <f t="shared" si="57"/>
        <v>Populate Start Date</v>
      </c>
      <c r="BK243" s="95" t="str">
        <f t="shared" si="57"/>
        <v>Populate Start Date</v>
      </c>
      <c r="BL243" s="95" t="str">
        <f t="shared" si="57"/>
        <v>Populate Start Date</v>
      </c>
      <c r="BM243" s="95" t="s">
        <v>309</v>
      </c>
      <c r="BN243" s="94"/>
    </row>
    <row r="244" spans="1:66" ht="29.55" customHeight="1">
      <c r="B244" s="92" t="s">
        <v>310</v>
      </c>
      <c r="C244" s="91" t="s">
        <v>311</v>
      </c>
      <c r="D244" s="90" t="s">
        <v>312</v>
      </c>
      <c r="E244" s="89" t="s">
        <v>313</v>
      </c>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88"/>
      <c r="AV244" s="88"/>
      <c r="AW244" s="88"/>
      <c r="AX244" s="88"/>
      <c r="AY244" s="88"/>
      <c r="AZ244" s="88"/>
      <c r="BA244" s="88"/>
      <c r="BB244" s="88"/>
      <c r="BC244" s="88"/>
      <c r="BD244" s="88"/>
      <c r="BE244" s="88"/>
      <c r="BF244" s="88"/>
      <c r="BG244" s="88"/>
      <c r="BH244" s="88"/>
      <c r="BI244" s="88"/>
      <c r="BJ244" s="88"/>
      <c r="BK244" s="88"/>
      <c r="BL244" s="87"/>
      <c r="BM244" s="86"/>
      <c r="BN244" s="72"/>
    </row>
    <row r="245" spans="1:66" ht="14.25">
      <c r="B245" s="83" t="s">
        <v>314</v>
      </c>
      <c r="C245" s="82">
        <f t="shared" ref="C245:C260" si="58">SUM(E245:BM245)</f>
        <v>0</v>
      </c>
      <c r="D245" s="81"/>
      <c r="E245" s="84"/>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72"/>
    </row>
    <row r="246" spans="1:66" ht="14.25">
      <c r="B246" s="83" t="s">
        <v>315</v>
      </c>
      <c r="C246" s="82">
        <f t="shared" si="58"/>
        <v>0</v>
      </c>
      <c r="D246" s="81"/>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72"/>
    </row>
    <row r="247" spans="1:66" ht="14.25">
      <c r="B247" s="83" t="s">
        <v>316</v>
      </c>
      <c r="C247" s="82">
        <f t="shared" si="58"/>
        <v>0</v>
      </c>
      <c r="D247" s="81"/>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72"/>
    </row>
    <row r="248" spans="1:66" ht="14.25">
      <c r="B248" s="83" t="s">
        <v>317</v>
      </c>
      <c r="C248" s="82">
        <f t="shared" si="58"/>
        <v>0</v>
      </c>
      <c r="D248" s="81"/>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72"/>
    </row>
    <row r="249" spans="1:66" ht="14.25">
      <c r="B249" s="83" t="s">
        <v>318</v>
      </c>
      <c r="C249" s="82">
        <f t="shared" si="58"/>
        <v>0</v>
      </c>
      <c r="D249" s="81"/>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72"/>
    </row>
    <row r="250" spans="1:66" ht="14.25">
      <c r="B250" s="83" t="s">
        <v>319</v>
      </c>
      <c r="C250" s="82">
        <f t="shared" si="58"/>
        <v>0</v>
      </c>
      <c r="D250" s="81"/>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c r="BJ250" s="80"/>
      <c r="BK250" s="80"/>
      <c r="BL250" s="80"/>
      <c r="BM250" s="80"/>
      <c r="BN250" s="72"/>
    </row>
    <row r="251" spans="1:66" ht="14.25">
      <c r="B251" s="83" t="s">
        <v>320</v>
      </c>
      <c r="C251" s="82">
        <f t="shared" si="58"/>
        <v>0</v>
      </c>
      <c r="D251" s="81"/>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c r="BJ251" s="80"/>
      <c r="BK251" s="80"/>
      <c r="BL251" s="80"/>
      <c r="BM251" s="80"/>
      <c r="BN251" s="72"/>
    </row>
    <row r="252" spans="1:66" ht="14.25">
      <c r="B252" s="83" t="s">
        <v>321</v>
      </c>
      <c r="C252" s="82">
        <f t="shared" si="58"/>
        <v>0</v>
      </c>
      <c r="D252" s="81"/>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72"/>
    </row>
    <row r="253" spans="1:66" ht="14.25">
      <c r="B253" s="83" t="s">
        <v>322</v>
      </c>
      <c r="C253" s="82">
        <f t="shared" si="58"/>
        <v>0</v>
      </c>
      <c r="D253" s="81"/>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72"/>
    </row>
    <row r="254" spans="1:66" ht="14.25">
      <c r="B254" s="83" t="s">
        <v>323</v>
      </c>
      <c r="C254" s="82">
        <f t="shared" si="58"/>
        <v>0</v>
      </c>
      <c r="D254" s="81"/>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72"/>
    </row>
    <row r="255" spans="1:66" ht="14.25">
      <c r="B255" s="83" t="s">
        <v>324</v>
      </c>
      <c r="C255" s="82">
        <f t="shared" si="58"/>
        <v>0</v>
      </c>
      <c r="D255" s="81"/>
      <c r="E255" s="85"/>
      <c r="F255" s="85"/>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72"/>
    </row>
    <row r="256" spans="1:66" ht="14.25">
      <c r="B256" s="83" t="s">
        <v>325</v>
      </c>
      <c r="C256" s="82">
        <f t="shared" si="58"/>
        <v>0</v>
      </c>
      <c r="D256" s="81"/>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72"/>
    </row>
    <row r="257" spans="1:66" ht="14.25">
      <c r="B257" s="83" t="s">
        <v>326</v>
      </c>
      <c r="C257" s="82">
        <f t="shared" si="58"/>
        <v>0</v>
      </c>
      <c r="D257" s="81"/>
      <c r="E257" s="80"/>
      <c r="F257" s="80"/>
      <c r="G257" s="84"/>
      <c r="H257" s="84"/>
      <c r="I257" s="84"/>
      <c r="J257" s="80"/>
      <c r="K257" s="84"/>
      <c r="L257" s="84"/>
      <c r="M257" s="80"/>
      <c r="N257" s="84"/>
      <c r="O257" s="84"/>
      <c r="P257" s="80"/>
      <c r="Q257" s="84"/>
      <c r="R257" s="84"/>
      <c r="S257" s="80"/>
      <c r="T257" s="84"/>
      <c r="U257" s="84"/>
      <c r="V257" s="80"/>
      <c r="W257" s="84"/>
      <c r="X257" s="84"/>
      <c r="Y257" s="80"/>
      <c r="Z257" s="84"/>
      <c r="AA257" s="84"/>
      <c r="AB257" s="80"/>
      <c r="AC257" s="84"/>
      <c r="AD257" s="84"/>
      <c r="AE257" s="80"/>
      <c r="AF257" s="84"/>
      <c r="AG257" s="84"/>
      <c r="AH257" s="80"/>
      <c r="AI257" s="84"/>
      <c r="AJ257" s="84"/>
      <c r="AK257" s="80"/>
      <c r="AL257" s="84"/>
      <c r="AM257" s="84"/>
      <c r="AN257" s="80"/>
      <c r="AO257" s="84"/>
      <c r="AP257" s="84"/>
      <c r="AQ257" s="80"/>
      <c r="AR257" s="84"/>
      <c r="AS257" s="84"/>
      <c r="AT257" s="80"/>
      <c r="AU257" s="84"/>
      <c r="AV257" s="84"/>
      <c r="AW257" s="80"/>
      <c r="AX257" s="84"/>
      <c r="AY257" s="84"/>
      <c r="AZ257" s="80"/>
      <c r="BA257" s="84"/>
      <c r="BB257" s="84"/>
      <c r="BC257" s="80"/>
      <c r="BD257" s="84"/>
      <c r="BE257" s="84"/>
      <c r="BF257" s="80"/>
      <c r="BG257" s="84"/>
      <c r="BH257" s="84"/>
      <c r="BI257" s="80"/>
      <c r="BJ257" s="84"/>
      <c r="BK257" s="84"/>
      <c r="BL257" s="80"/>
      <c r="BM257" s="80"/>
      <c r="BN257" s="72"/>
    </row>
    <row r="258" spans="1:66" ht="14.25">
      <c r="B258" s="83" t="s">
        <v>327</v>
      </c>
      <c r="C258" s="82">
        <f t="shared" si="58"/>
        <v>0</v>
      </c>
      <c r="D258" s="81"/>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c r="BJ258" s="80"/>
      <c r="BK258" s="80"/>
      <c r="BL258" s="80"/>
      <c r="BM258" s="80"/>
      <c r="BN258" s="72"/>
    </row>
    <row r="259" spans="1:66" ht="14.25">
      <c r="B259" s="83" t="s">
        <v>328</v>
      </c>
      <c r="C259" s="82">
        <f t="shared" si="58"/>
        <v>0</v>
      </c>
      <c r="D259" s="81"/>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c r="BJ259" s="80"/>
      <c r="BK259" s="80"/>
      <c r="BL259" s="80"/>
      <c r="BM259" s="80"/>
      <c r="BN259" s="72"/>
    </row>
    <row r="260" spans="1:66" ht="14.25">
      <c r="B260" s="83" t="s">
        <v>329</v>
      </c>
      <c r="C260" s="82">
        <f t="shared" si="58"/>
        <v>0</v>
      </c>
      <c r="D260" s="81"/>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72"/>
    </row>
    <row r="261" spans="1:66" ht="14.25">
      <c r="B261" s="79" t="s">
        <v>330</v>
      </c>
      <c r="C261" s="78">
        <f>SUM(C245:C260)</f>
        <v>0</v>
      </c>
      <c r="D261" s="77"/>
      <c r="E261" s="76">
        <f t="shared" ref="E261:AJ261" si="59">SUM(E245:E260)</f>
        <v>0</v>
      </c>
      <c r="F261" s="76">
        <f t="shared" si="59"/>
        <v>0</v>
      </c>
      <c r="G261" s="76">
        <f t="shared" si="59"/>
        <v>0</v>
      </c>
      <c r="H261" s="76">
        <f t="shared" si="59"/>
        <v>0</v>
      </c>
      <c r="I261" s="76">
        <f t="shared" si="59"/>
        <v>0</v>
      </c>
      <c r="J261" s="76">
        <f t="shared" si="59"/>
        <v>0</v>
      </c>
      <c r="K261" s="76">
        <f t="shared" si="59"/>
        <v>0</v>
      </c>
      <c r="L261" s="76">
        <f t="shared" si="59"/>
        <v>0</v>
      </c>
      <c r="M261" s="76">
        <f t="shared" si="59"/>
        <v>0</v>
      </c>
      <c r="N261" s="76">
        <f t="shared" si="59"/>
        <v>0</v>
      </c>
      <c r="O261" s="76">
        <f t="shared" si="59"/>
        <v>0</v>
      </c>
      <c r="P261" s="76">
        <f t="shared" si="59"/>
        <v>0</v>
      </c>
      <c r="Q261" s="76">
        <f t="shared" si="59"/>
        <v>0</v>
      </c>
      <c r="R261" s="76">
        <f t="shared" si="59"/>
        <v>0</v>
      </c>
      <c r="S261" s="76">
        <f t="shared" si="59"/>
        <v>0</v>
      </c>
      <c r="T261" s="76">
        <f t="shared" si="59"/>
        <v>0</v>
      </c>
      <c r="U261" s="76">
        <f t="shared" si="59"/>
        <v>0</v>
      </c>
      <c r="V261" s="76">
        <f t="shared" si="59"/>
        <v>0</v>
      </c>
      <c r="W261" s="76">
        <f t="shared" si="59"/>
        <v>0</v>
      </c>
      <c r="X261" s="76">
        <f t="shared" si="59"/>
        <v>0</v>
      </c>
      <c r="Y261" s="76">
        <f t="shared" si="59"/>
        <v>0</v>
      </c>
      <c r="Z261" s="76">
        <f t="shared" si="59"/>
        <v>0</v>
      </c>
      <c r="AA261" s="76">
        <f t="shared" si="59"/>
        <v>0</v>
      </c>
      <c r="AB261" s="76">
        <f t="shared" si="59"/>
        <v>0</v>
      </c>
      <c r="AC261" s="76">
        <f t="shared" si="59"/>
        <v>0</v>
      </c>
      <c r="AD261" s="76">
        <f t="shared" si="59"/>
        <v>0</v>
      </c>
      <c r="AE261" s="76">
        <f t="shared" si="59"/>
        <v>0</v>
      </c>
      <c r="AF261" s="76">
        <f t="shared" si="59"/>
        <v>0</v>
      </c>
      <c r="AG261" s="76">
        <f t="shared" si="59"/>
        <v>0</v>
      </c>
      <c r="AH261" s="76">
        <f t="shared" si="59"/>
        <v>0</v>
      </c>
      <c r="AI261" s="76">
        <f t="shared" si="59"/>
        <v>0</v>
      </c>
      <c r="AJ261" s="76">
        <f t="shared" si="59"/>
        <v>0</v>
      </c>
      <c r="AK261" s="76">
        <f t="shared" ref="AK261:BM261" si="60">SUM(AK245:AK260)</f>
        <v>0</v>
      </c>
      <c r="AL261" s="76">
        <f t="shared" si="60"/>
        <v>0</v>
      </c>
      <c r="AM261" s="76">
        <f t="shared" si="60"/>
        <v>0</v>
      </c>
      <c r="AN261" s="76">
        <f t="shared" si="60"/>
        <v>0</v>
      </c>
      <c r="AO261" s="76">
        <f t="shared" si="60"/>
        <v>0</v>
      </c>
      <c r="AP261" s="76">
        <f t="shared" si="60"/>
        <v>0</v>
      </c>
      <c r="AQ261" s="76">
        <f t="shared" si="60"/>
        <v>0</v>
      </c>
      <c r="AR261" s="76">
        <f t="shared" si="60"/>
        <v>0</v>
      </c>
      <c r="AS261" s="76">
        <f t="shared" si="60"/>
        <v>0</v>
      </c>
      <c r="AT261" s="76">
        <f t="shared" si="60"/>
        <v>0</v>
      </c>
      <c r="AU261" s="76">
        <f t="shared" si="60"/>
        <v>0</v>
      </c>
      <c r="AV261" s="76">
        <f t="shared" si="60"/>
        <v>0</v>
      </c>
      <c r="AW261" s="76">
        <f t="shared" si="60"/>
        <v>0</v>
      </c>
      <c r="AX261" s="76">
        <f t="shared" si="60"/>
        <v>0</v>
      </c>
      <c r="AY261" s="76">
        <f t="shared" si="60"/>
        <v>0</v>
      </c>
      <c r="AZ261" s="76">
        <f t="shared" si="60"/>
        <v>0</v>
      </c>
      <c r="BA261" s="76">
        <f t="shared" si="60"/>
        <v>0</v>
      </c>
      <c r="BB261" s="76">
        <f t="shared" si="60"/>
        <v>0</v>
      </c>
      <c r="BC261" s="76">
        <f t="shared" si="60"/>
        <v>0</v>
      </c>
      <c r="BD261" s="76">
        <f t="shared" si="60"/>
        <v>0</v>
      </c>
      <c r="BE261" s="76">
        <f t="shared" si="60"/>
        <v>0</v>
      </c>
      <c r="BF261" s="76">
        <f t="shared" si="60"/>
        <v>0</v>
      </c>
      <c r="BG261" s="76">
        <f t="shared" si="60"/>
        <v>0</v>
      </c>
      <c r="BH261" s="76">
        <f t="shared" si="60"/>
        <v>0</v>
      </c>
      <c r="BI261" s="76">
        <f t="shared" si="60"/>
        <v>0</v>
      </c>
      <c r="BJ261" s="76">
        <f t="shared" si="60"/>
        <v>0</v>
      </c>
      <c r="BK261" s="76">
        <f t="shared" si="60"/>
        <v>0</v>
      </c>
      <c r="BL261" s="76">
        <f t="shared" si="60"/>
        <v>0</v>
      </c>
      <c r="BM261" s="76">
        <f t="shared" si="60"/>
        <v>0</v>
      </c>
      <c r="BN261" s="72"/>
    </row>
    <row r="262" spans="1:66" ht="14.25">
      <c r="B262" s="75"/>
      <c r="C262" s="74"/>
      <c r="D262" s="73"/>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c r="BA262" s="72"/>
      <c r="BB262" s="72"/>
      <c r="BC262" s="72"/>
      <c r="BD262" s="72"/>
      <c r="BE262" s="72"/>
      <c r="BF262" s="72"/>
      <c r="BG262" s="72"/>
      <c r="BH262" s="72"/>
      <c r="BI262" s="72"/>
      <c r="BJ262" s="72"/>
      <c r="BK262" s="72"/>
      <c r="BL262" s="72"/>
      <c r="BM262" s="72"/>
      <c r="BN262" s="72"/>
    </row>
    <row r="263" spans="1:66" s="68" customFormat="1" ht="14.25" hidden="1">
      <c r="A263" s="71"/>
      <c r="B263" s="68" t="str">
        <f>B240&amp;" "&amp;"Assessment year - Committed"</f>
        <v>[NAME OF INVESTMENT] Assessment year - Committed</v>
      </c>
      <c r="C263" s="68" t="e">
        <f>SUM(E263:BM263)</f>
        <v>#VALUE!</v>
      </c>
      <c r="D263" s="70"/>
      <c r="E263" s="69" t="e">
        <f>IF(COUNTIF('[1]Lists (hide later)'!$L$3:$L$14, MONTH(E243)&amp;YEAR(E243))&gt;0, SUMIF($D$245:$D$260, "Committed", E$245:E$260), "")</f>
        <v>#VALUE!</v>
      </c>
      <c r="F263" s="69" t="e">
        <f>IF(COUNTIF('[1]Lists (hide later)'!$L$3:$L$14, MONTH(F243)&amp;YEAR(F243))&gt;0, SUMIF($D$245:$D$260, "Committed", F$245:F$260), "")</f>
        <v>#VALUE!</v>
      </c>
      <c r="G263" s="69" t="e">
        <f>IF(COUNTIF('[1]Lists (hide later)'!$L$3:$L$14, MONTH(G243)&amp;YEAR(G243))&gt;0, SUMIF($D$245:$D$260, "Committed", G$245:G$260), "")</f>
        <v>#VALUE!</v>
      </c>
      <c r="H263" s="69" t="e">
        <f>IF(COUNTIF('[1]Lists (hide later)'!$L$3:$L$14, MONTH(H243)&amp;YEAR(H243))&gt;0, SUMIF($D$245:$D$260, "Committed", H$245:H$260), "")</f>
        <v>#VALUE!</v>
      </c>
      <c r="I263" s="69" t="e">
        <f>IF(COUNTIF('[1]Lists (hide later)'!$L$3:$L$14, MONTH(I243)&amp;YEAR(I243))&gt;0, SUMIF($D$245:$D$260, "Committed", I$245:I$260), "")</f>
        <v>#VALUE!</v>
      </c>
      <c r="J263" s="69" t="e">
        <f>IF(COUNTIF('[1]Lists (hide later)'!$L$3:$L$14, MONTH(J243)&amp;YEAR(J243))&gt;0, SUMIF($D$245:$D$260, "Committed", J$245:J$260), "")</f>
        <v>#VALUE!</v>
      </c>
      <c r="K263" s="69" t="e">
        <f>IF(COUNTIF('[1]Lists (hide later)'!$L$3:$L$14, MONTH(K243)&amp;YEAR(K243))&gt;0, SUMIF($D$245:$D$260, "Committed", K$245:K$260), "")</f>
        <v>#VALUE!</v>
      </c>
      <c r="L263" s="69" t="e">
        <f>IF(COUNTIF('[1]Lists (hide later)'!$L$3:$L$14, MONTH(L243)&amp;YEAR(L243))&gt;0, SUMIF($D$245:$D$260, "Committed", L$245:L$260), "")</f>
        <v>#VALUE!</v>
      </c>
      <c r="M263" s="69" t="e">
        <f>IF(COUNTIF('[1]Lists (hide later)'!$L$3:$L$14, MONTH(M243)&amp;YEAR(M243))&gt;0, SUMIF($D$245:$D$260, "Committed", M$245:M$260), "")</f>
        <v>#VALUE!</v>
      </c>
      <c r="N263" s="69" t="e">
        <f>IF(COUNTIF('[1]Lists (hide later)'!$L$3:$L$14, MONTH(N243)&amp;YEAR(N243))&gt;0, SUMIF($D$245:$D$260, "Committed", N$245:N$260), "")</f>
        <v>#VALUE!</v>
      </c>
      <c r="O263" s="69" t="e">
        <f>IF(COUNTIF('[1]Lists (hide later)'!$L$3:$L$14, MONTH(O243)&amp;YEAR(O243))&gt;0, SUMIF($D$245:$D$260, "Committed", O$245:O$260), "")</f>
        <v>#VALUE!</v>
      </c>
      <c r="P263" s="69" t="e">
        <f>IF(COUNTIF('[1]Lists (hide later)'!$L$3:$L$14, MONTH(P243)&amp;YEAR(P243))&gt;0, SUMIF($D$245:$D$260, "Committed", P$245:P$260), "")</f>
        <v>#VALUE!</v>
      </c>
      <c r="Q263" s="69" t="e">
        <f>IF(COUNTIF('[1]Lists (hide later)'!$L$3:$L$14, MONTH(Q243)&amp;YEAR(Q243))&gt;0, SUMIF($D$245:$D$260, "Committed", Q$245:Q$260), "")</f>
        <v>#VALUE!</v>
      </c>
      <c r="R263" s="69" t="e">
        <f>IF(COUNTIF('[1]Lists (hide later)'!$L$3:$L$14, MONTH(R243)&amp;YEAR(R243))&gt;0, SUMIF($D$245:$D$260, "Committed", R$245:R$260), "")</f>
        <v>#VALUE!</v>
      </c>
      <c r="S263" s="69" t="e">
        <f>IF(COUNTIF('[1]Lists (hide later)'!$L$3:$L$14, MONTH(S243)&amp;YEAR(S243))&gt;0, SUMIF($D$245:$D$260, "Committed", S$245:S$260), "")</f>
        <v>#VALUE!</v>
      </c>
      <c r="T263" s="69" t="e">
        <f>IF(COUNTIF('[1]Lists (hide later)'!$L$3:$L$14, MONTH(T243)&amp;YEAR(T243))&gt;0, SUMIF($D$245:$D$260, "Committed", T$245:T$260), "")</f>
        <v>#VALUE!</v>
      </c>
      <c r="U263" s="69" t="e">
        <f>IF(COUNTIF('[1]Lists (hide later)'!$L$3:$L$14, MONTH(U243)&amp;YEAR(U243))&gt;0, SUMIF($D$245:$D$260, "Committed", U$245:U$260), "")</f>
        <v>#VALUE!</v>
      </c>
      <c r="V263" s="69" t="e">
        <f>IF(COUNTIF('[1]Lists (hide later)'!$L$3:$L$14, MONTH(V243)&amp;YEAR(V243))&gt;0, SUMIF($D$245:$D$260, "Committed", V$245:V$260), "")</f>
        <v>#VALUE!</v>
      </c>
      <c r="W263" s="69" t="e">
        <f>IF(COUNTIF('[1]Lists (hide later)'!$L$3:$L$14, MONTH(W243)&amp;YEAR(W243))&gt;0, SUMIF($D$245:$D$260, "Committed", W$245:W$260), "")</f>
        <v>#VALUE!</v>
      </c>
      <c r="X263" s="69" t="e">
        <f>IF(COUNTIF('[1]Lists (hide later)'!$L$3:$L$14, MONTH(X243)&amp;YEAR(X243))&gt;0, SUMIF($D$245:$D$260, "Committed", X$245:X$260), "")</f>
        <v>#VALUE!</v>
      </c>
      <c r="Y263" s="69" t="e">
        <f>IF(COUNTIF('[1]Lists (hide later)'!$L$3:$L$14, MONTH(Y243)&amp;YEAR(Y243))&gt;0, SUMIF($D$245:$D$260, "Committed", Y$245:Y$260), "")</f>
        <v>#VALUE!</v>
      </c>
      <c r="Z263" s="69" t="e">
        <f>IF(COUNTIF('[1]Lists (hide later)'!$L$3:$L$14, MONTH(Z243)&amp;YEAR(Z243))&gt;0, SUMIF($D$245:$D$260, "Committed", Z$245:Z$260), "")</f>
        <v>#VALUE!</v>
      </c>
      <c r="AA263" s="69" t="e">
        <f>IF(COUNTIF('[1]Lists (hide later)'!$L$3:$L$14, MONTH(AA243)&amp;YEAR(AA243))&gt;0, SUMIF($D$245:$D$260, "Committed", AA$245:AA$260), "")</f>
        <v>#VALUE!</v>
      </c>
      <c r="AB263" s="69" t="e">
        <f>IF(COUNTIF('[1]Lists (hide later)'!$L$3:$L$14, MONTH(AB243)&amp;YEAR(AB243))&gt;0, SUMIF($D$245:$D$260, "Committed", AB$245:AB$260), "")</f>
        <v>#VALUE!</v>
      </c>
      <c r="AC263" s="69" t="e">
        <f>IF(COUNTIF('[1]Lists (hide later)'!$L$3:$L$14, MONTH(AC243)&amp;YEAR(AC243))&gt;0, SUMIF($D$245:$D$260, "Committed", AC$245:AC$260), "")</f>
        <v>#VALUE!</v>
      </c>
      <c r="AD263" s="69" t="e">
        <f>IF(COUNTIF('[1]Lists (hide later)'!$L$3:$L$14, MONTH(AD243)&amp;YEAR(AD243))&gt;0, SUMIF($D$245:$D$260, "Committed", AD$245:AD$260), "")</f>
        <v>#VALUE!</v>
      </c>
      <c r="AE263" s="69" t="e">
        <f>IF(COUNTIF('[1]Lists (hide later)'!$L$3:$L$14, MONTH(AE243)&amp;YEAR(AE243))&gt;0, SUMIF($D$245:$D$260, "Committed", AE$245:AE$260), "")</f>
        <v>#VALUE!</v>
      </c>
      <c r="AF263" s="69" t="e">
        <f>IF(COUNTIF('[1]Lists (hide later)'!$L$3:$L$14, MONTH(AF243)&amp;YEAR(AF243))&gt;0, SUMIF($D$245:$D$260, "Committed", AF$245:AF$260), "")</f>
        <v>#VALUE!</v>
      </c>
      <c r="AG263" s="69" t="e">
        <f>IF(COUNTIF('[1]Lists (hide later)'!$L$3:$L$14, MONTH(AG243)&amp;YEAR(AG243))&gt;0, SUMIF($D$245:$D$260, "Committed", AG$245:AG$260), "")</f>
        <v>#VALUE!</v>
      </c>
      <c r="AH263" s="69" t="e">
        <f>IF(COUNTIF('[1]Lists (hide later)'!$L$3:$L$14, MONTH(AH243)&amp;YEAR(AH243))&gt;0, SUMIF($D$245:$D$260, "Committed", AH$245:AH$260), "")</f>
        <v>#VALUE!</v>
      </c>
      <c r="AI263" s="69" t="e">
        <f>IF(COUNTIF('[1]Lists (hide later)'!$L$3:$L$14, MONTH(AI243)&amp;YEAR(AI243))&gt;0, SUMIF($D$245:$D$260, "Committed", AI$245:AI$260), "")</f>
        <v>#VALUE!</v>
      </c>
      <c r="AJ263" s="69" t="e">
        <f>IF(COUNTIF('[1]Lists (hide later)'!$L$3:$L$14, MONTH(AJ243)&amp;YEAR(AJ243))&gt;0, SUMIF($D$245:$D$260, "Committed", AJ$245:AJ$260), "")</f>
        <v>#VALUE!</v>
      </c>
      <c r="AK263" s="69" t="e">
        <f>IF(COUNTIF('[1]Lists (hide later)'!$L$3:$L$14, MONTH(AK243)&amp;YEAR(AK243))&gt;0, SUMIF($D$245:$D$260, "Committed", AK$245:AK$260), "")</f>
        <v>#VALUE!</v>
      </c>
      <c r="AL263" s="69" t="e">
        <f>IF(COUNTIF('[1]Lists (hide later)'!$L$3:$L$14, MONTH(AL243)&amp;YEAR(AL243))&gt;0, SUMIF($D$245:$D$260, "Committed", AL$245:AL$260), "")</f>
        <v>#VALUE!</v>
      </c>
      <c r="AM263" s="69" t="e">
        <f>IF(COUNTIF('[1]Lists (hide later)'!$L$3:$L$14, MONTH(AM243)&amp;YEAR(AM243))&gt;0, SUMIF($D$245:$D$260, "Committed", AM$245:AM$260), "")</f>
        <v>#VALUE!</v>
      </c>
      <c r="AN263" s="69" t="e">
        <f>IF(COUNTIF('[1]Lists (hide later)'!$L$3:$L$14, MONTH(AN243)&amp;YEAR(AN243))&gt;0, SUMIF($D$245:$D$260, "Committed", AN$245:AN$260), "")</f>
        <v>#VALUE!</v>
      </c>
      <c r="AO263" s="69" t="e">
        <f>IF(COUNTIF('[1]Lists (hide later)'!$L$3:$L$14, MONTH(AO243)&amp;YEAR(AO243))&gt;0, SUMIF($D$245:$D$260, "Committed", AO$245:AO$260), "")</f>
        <v>#VALUE!</v>
      </c>
      <c r="AP263" s="69" t="e">
        <f>IF(COUNTIF('[1]Lists (hide later)'!$L$3:$L$14, MONTH(AP243)&amp;YEAR(AP243))&gt;0, SUMIF($D$245:$D$260, "Committed", AP$245:AP$260), "")</f>
        <v>#VALUE!</v>
      </c>
      <c r="AQ263" s="69" t="e">
        <f>IF(COUNTIF('[1]Lists (hide later)'!$L$3:$L$14, MONTH(AQ243)&amp;YEAR(AQ243))&gt;0, SUMIF($D$245:$D$260, "Committed", AQ$245:AQ$260), "")</f>
        <v>#VALUE!</v>
      </c>
      <c r="AR263" s="69" t="e">
        <f>IF(COUNTIF('[1]Lists (hide later)'!$L$3:$L$14, MONTH(AR243)&amp;YEAR(AR243))&gt;0, SUMIF($D$245:$D$260, "Committed", AR$245:AR$260), "")</f>
        <v>#VALUE!</v>
      </c>
      <c r="AS263" s="69" t="e">
        <f>IF(COUNTIF('[1]Lists (hide later)'!$L$3:$L$14, MONTH(AS243)&amp;YEAR(AS243))&gt;0, SUMIF($D$245:$D$260, "Committed", AS$245:AS$260), "")</f>
        <v>#VALUE!</v>
      </c>
      <c r="AT263" s="69" t="e">
        <f>IF(COUNTIF('[1]Lists (hide later)'!$L$3:$L$14, MONTH(AT243)&amp;YEAR(AT243))&gt;0, SUMIF($D$245:$D$260, "Committed", AT$245:AT$260), "")</f>
        <v>#VALUE!</v>
      </c>
      <c r="AU263" s="69" t="e">
        <f>IF(COUNTIF('[1]Lists (hide later)'!$L$3:$L$14, MONTH(AU243)&amp;YEAR(AU243))&gt;0, SUMIF($D$245:$D$260, "Committed", AU$245:AU$260), "")</f>
        <v>#VALUE!</v>
      </c>
      <c r="AV263" s="69" t="e">
        <f>IF(COUNTIF('[1]Lists (hide later)'!$L$3:$L$14, MONTH(AV243)&amp;YEAR(AV243))&gt;0, SUMIF($D$245:$D$260, "Committed", AV$245:AV$260), "")</f>
        <v>#VALUE!</v>
      </c>
      <c r="AW263" s="69" t="e">
        <f>IF(COUNTIF('[1]Lists (hide later)'!$L$3:$L$14, MONTH(AW243)&amp;YEAR(AW243))&gt;0, SUMIF($D$245:$D$260, "Committed", AW$245:AW$260), "")</f>
        <v>#VALUE!</v>
      </c>
      <c r="AX263" s="69" t="e">
        <f>IF(COUNTIF('[1]Lists (hide later)'!$L$3:$L$14, MONTH(AX243)&amp;YEAR(AX243))&gt;0, SUMIF($D$245:$D$260, "Committed", AX$245:AX$260), "")</f>
        <v>#VALUE!</v>
      </c>
      <c r="AY263" s="69" t="e">
        <f>IF(COUNTIF('[1]Lists (hide later)'!$L$3:$L$14, MONTH(AY243)&amp;YEAR(AY243))&gt;0, SUMIF($D$245:$D$260, "Committed", AY$245:AY$260), "")</f>
        <v>#VALUE!</v>
      </c>
      <c r="AZ263" s="69" t="e">
        <f>IF(COUNTIF('[1]Lists (hide later)'!$L$3:$L$14, MONTH(AZ243)&amp;YEAR(AZ243))&gt;0, SUMIF($D$245:$D$260, "Committed", AZ$245:AZ$260), "")</f>
        <v>#VALUE!</v>
      </c>
      <c r="BA263" s="69" t="e">
        <f>IF(COUNTIF('[1]Lists (hide later)'!$L$3:$L$14, MONTH(BA243)&amp;YEAR(BA243))&gt;0, SUMIF($D$245:$D$260, "Committed", BA$245:BA$260), "")</f>
        <v>#VALUE!</v>
      </c>
      <c r="BB263" s="69" t="e">
        <f>IF(COUNTIF('[1]Lists (hide later)'!$L$3:$L$14, MONTH(BB243)&amp;YEAR(BB243))&gt;0, SUMIF($D$245:$D$260, "Committed", BB$245:BB$260), "")</f>
        <v>#VALUE!</v>
      </c>
      <c r="BC263" s="69" t="e">
        <f>IF(COUNTIF('[1]Lists (hide later)'!$L$3:$L$14, MONTH(BC243)&amp;YEAR(BC243))&gt;0, SUMIF($D$245:$D$260, "Committed", BC$245:BC$260), "")</f>
        <v>#VALUE!</v>
      </c>
      <c r="BD263" s="69" t="e">
        <f>IF(COUNTIF('[1]Lists (hide later)'!$L$3:$L$14, MONTH(BD243)&amp;YEAR(BD243))&gt;0, SUMIF($D$245:$D$260, "Committed", BD$245:BD$260), "")</f>
        <v>#VALUE!</v>
      </c>
      <c r="BE263" s="69" t="e">
        <f>IF(COUNTIF('[1]Lists (hide later)'!$L$3:$L$14, MONTH(BE243)&amp;YEAR(BE243))&gt;0, SUMIF($D$245:$D$260, "Committed", BE$245:BE$260), "")</f>
        <v>#VALUE!</v>
      </c>
      <c r="BF263" s="69" t="e">
        <f>IF(COUNTIF('[1]Lists (hide later)'!$L$3:$L$14, MONTH(BF243)&amp;YEAR(BF243))&gt;0, SUMIF($D$245:$D$260, "Committed", BF$245:BF$260), "")</f>
        <v>#VALUE!</v>
      </c>
      <c r="BG263" s="69" t="e">
        <f>IF(COUNTIF('[1]Lists (hide later)'!$L$3:$L$14, MONTH(BG243)&amp;YEAR(BG243))&gt;0, SUMIF($D$245:$D$260, "Committed", BG$245:BG$260), "")</f>
        <v>#VALUE!</v>
      </c>
      <c r="BH263" s="69" t="e">
        <f>IF(COUNTIF('[1]Lists (hide later)'!$L$3:$L$14, MONTH(BH243)&amp;YEAR(BH243))&gt;0, SUMIF($D$245:$D$260, "Committed", BH$245:BH$260), "")</f>
        <v>#VALUE!</v>
      </c>
      <c r="BI263" s="69" t="e">
        <f>IF(COUNTIF('[1]Lists (hide later)'!$L$3:$L$14, MONTH(BI243)&amp;YEAR(BI243))&gt;0, SUMIF($D$245:$D$260, "Committed", BI$245:BI$260), "")</f>
        <v>#VALUE!</v>
      </c>
      <c r="BJ263" s="69" t="e">
        <f>IF(COUNTIF('[1]Lists (hide later)'!$L$3:$L$14, MONTH(BJ243)&amp;YEAR(BJ243))&gt;0, SUMIF($D$245:$D$260, "Committed", BJ$245:BJ$260), "")</f>
        <v>#VALUE!</v>
      </c>
      <c r="BK263" s="69" t="e">
        <f>IF(COUNTIF('[1]Lists (hide later)'!$L$3:$L$14, MONTH(BK243)&amp;YEAR(BK243))&gt;0, SUMIF($D$245:$D$260, "Committed", BK$245:BK$260), "")</f>
        <v>#VALUE!</v>
      </c>
      <c r="BL263" s="69" t="e">
        <f>IF(COUNTIF('[1]Lists (hide later)'!$L$3:$L$14, MONTH(BL243)&amp;YEAR(BL243))&gt;0, SUMIF($D$245:$D$260, "Committed", BL$245:BL$260), "")</f>
        <v>#VALUE!</v>
      </c>
      <c r="BM263" s="69" t="e">
        <f>IF(COUNTIF('[1]Lists (hide later)'!$L$3:$L$14, MONTH(BM243)&amp;YEAR(BM243))&gt;0, SUMIF($D$245:$D$260, "Committed", BM$245:BM$260), "")</f>
        <v>#VALUE!</v>
      </c>
    </row>
    <row r="264" spans="1:66" s="68" customFormat="1" ht="15" hidden="1" customHeight="1">
      <c r="A264" s="71"/>
      <c r="B264" s="68" t="str">
        <f>B240&amp;" "&amp;"Assessment year - Forecast"</f>
        <v>[NAME OF INVESTMENT] Assessment year - Forecast</v>
      </c>
      <c r="C264" s="68" t="e">
        <f>SUM(E264:BM264)</f>
        <v>#VALUE!</v>
      </c>
      <c r="D264" s="70"/>
      <c r="E264" s="69" t="e">
        <f>IF(COUNTIF('[1]Lists (hide later)'!$L$3:$L$14, MONTH(E243)&amp;YEAR(E243))&gt;0, SUMIF($D$245:$D$260, "Forecast", E$245:E$260), "")</f>
        <v>#VALUE!</v>
      </c>
      <c r="F264" s="69" t="e">
        <f>IF(COUNTIF('[1]Lists (hide later)'!$L$3:$L$14, MONTH(F243)&amp;YEAR(F243))&gt;0, SUMIF($D$245:$D$260, "Forecast", F$245:F$260), "")</f>
        <v>#VALUE!</v>
      </c>
      <c r="G264" s="69" t="e">
        <f>IF(COUNTIF('[1]Lists (hide later)'!$L$3:$L$14, MONTH(G243)&amp;YEAR(G243))&gt;0, SUMIF($D$245:$D$260, "Forecast", G$245:G$260), "")</f>
        <v>#VALUE!</v>
      </c>
      <c r="H264" s="69" t="e">
        <f>IF(COUNTIF('[1]Lists (hide later)'!$L$3:$L$14, MONTH(H243)&amp;YEAR(H243))&gt;0, SUMIF($D$245:$D$260, "Forecast", H$245:H$260), "")</f>
        <v>#VALUE!</v>
      </c>
      <c r="I264" s="69" t="e">
        <f>IF(COUNTIF('[1]Lists (hide later)'!$L$3:$L$14, MONTH(I243)&amp;YEAR(I243))&gt;0, SUMIF($D$245:$D$260, "Forecast", I$245:I$260), "")</f>
        <v>#VALUE!</v>
      </c>
      <c r="J264" s="69" t="e">
        <f>IF(COUNTIF('[1]Lists (hide later)'!$L$3:$L$14, MONTH(J243)&amp;YEAR(J243))&gt;0, SUMIF($D$245:$D$260, "Forecast", J$245:J$260), "")</f>
        <v>#VALUE!</v>
      </c>
      <c r="K264" s="69" t="e">
        <f>IF(COUNTIF('[1]Lists (hide later)'!$L$3:$L$14, MONTH(K243)&amp;YEAR(K243))&gt;0, SUMIF($D$245:$D$260, "Forecast", K$245:K$260), "")</f>
        <v>#VALUE!</v>
      </c>
      <c r="L264" s="69" t="e">
        <f>IF(COUNTIF('[1]Lists (hide later)'!$L$3:$L$14, MONTH(L243)&amp;YEAR(L243))&gt;0, SUMIF($D$245:$D$260, "Forecast", L$245:L$260), "")</f>
        <v>#VALUE!</v>
      </c>
      <c r="M264" s="69" t="e">
        <f>IF(COUNTIF('[1]Lists (hide later)'!$L$3:$L$14, MONTH(M243)&amp;YEAR(M243))&gt;0, SUMIF($D$245:$D$260, "Forecast", M$245:M$260), "")</f>
        <v>#VALUE!</v>
      </c>
      <c r="N264" s="69" t="e">
        <f>IF(COUNTIF('[1]Lists (hide later)'!$L$3:$L$14, MONTH(N243)&amp;YEAR(N243))&gt;0, SUMIF($D$245:$D$260, "Forecast", N$245:N$260), "")</f>
        <v>#VALUE!</v>
      </c>
      <c r="O264" s="69" t="e">
        <f>IF(COUNTIF('[1]Lists (hide later)'!$L$3:$L$14, MONTH(O243)&amp;YEAR(O243))&gt;0, SUMIF($D$245:$D$260, "Forecast", O$245:O$260), "")</f>
        <v>#VALUE!</v>
      </c>
      <c r="P264" s="69" t="e">
        <f>IF(COUNTIF('[1]Lists (hide later)'!$L$3:$L$14, MONTH(P243)&amp;YEAR(P243))&gt;0, SUMIF($D$245:$D$260, "Forecast", P$245:P$260), "")</f>
        <v>#VALUE!</v>
      </c>
      <c r="Q264" s="69" t="e">
        <f>IF(COUNTIF('[1]Lists (hide later)'!$L$3:$L$14, MONTH(Q243)&amp;YEAR(Q243))&gt;0, SUMIF($D$245:$D$260, "Forecast", Q$245:Q$260), "")</f>
        <v>#VALUE!</v>
      </c>
      <c r="R264" s="69" t="e">
        <f>IF(COUNTIF('[1]Lists (hide later)'!$L$3:$L$14, MONTH(R243)&amp;YEAR(R243))&gt;0, SUMIF($D$245:$D$260, "Forecast", R$245:R$260), "")</f>
        <v>#VALUE!</v>
      </c>
      <c r="S264" s="69" t="e">
        <f>IF(COUNTIF('[1]Lists (hide later)'!$L$3:$L$14, MONTH(S243)&amp;YEAR(S243))&gt;0, SUMIF($D$245:$D$260, "Forecast", S$245:S$260), "")</f>
        <v>#VALUE!</v>
      </c>
      <c r="T264" s="69" t="e">
        <f>IF(COUNTIF('[1]Lists (hide later)'!$L$3:$L$14, MONTH(T243)&amp;YEAR(T243))&gt;0, SUMIF($D$245:$D$260, "Forecast", T$245:T$260), "")</f>
        <v>#VALUE!</v>
      </c>
      <c r="U264" s="69" t="e">
        <f>IF(COUNTIF('[1]Lists (hide later)'!$L$3:$L$14, MONTH(U243)&amp;YEAR(U243))&gt;0, SUMIF($D$245:$D$260, "Forecast", U$245:U$260), "")</f>
        <v>#VALUE!</v>
      </c>
      <c r="V264" s="69" t="e">
        <f>IF(COUNTIF('[1]Lists (hide later)'!$L$3:$L$14, MONTH(V243)&amp;YEAR(V243))&gt;0, SUMIF($D$245:$D$260, "Forecast", V$245:V$260), "")</f>
        <v>#VALUE!</v>
      </c>
      <c r="W264" s="69" t="e">
        <f>IF(COUNTIF('[1]Lists (hide later)'!$L$3:$L$14, MONTH(W243)&amp;YEAR(W243))&gt;0, SUMIF($D$245:$D$260, "Forecast", W$245:W$260), "")</f>
        <v>#VALUE!</v>
      </c>
      <c r="X264" s="69" t="e">
        <f>IF(COUNTIF('[1]Lists (hide later)'!$L$3:$L$14, MONTH(X243)&amp;YEAR(X243))&gt;0, SUMIF($D$245:$D$260, "Forecast", X$245:X$260), "")</f>
        <v>#VALUE!</v>
      </c>
      <c r="Y264" s="69" t="e">
        <f>IF(COUNTIF('[1]Lists (hide later)'!$L$3:$L$14, MONTH(Y243)&amp;YEAR(Y243))&gt;0, SUMIF($D$245:$D$260, "Forecast", Y$245:Y$260), "")</f>
        <v>#VALUE!</v>
      </c>
      <c r="Z264" s="69" t="e">
        <f>IF(COUNTIF('[1]Lists (hide later)'!$L$3:$L$14, MONTH(Z243)&amp;YEAR(Z243))&gt;0, SUMIF($D$245:$D$260, "Forecast", Z$245:Z$260), "")</f>
        <v>#VALUE!</v>
      </c>
      <c r="AA264" s="69" t="e">
        <f>IF(COUNTIF('[1]Lists (hide later)'!$L$3:$L$14, MONTH(AA243)&amp;YEAR(AA243))&gt;0, SUMIF($D$245:$D$260, "Forecast", AA$245:AA$260), "")</f>
        <v>#VALUE!</v>
      </c>
      <c r="AB264" s="69" t="e">
        <f>IF(COUNTIF('[1]Lists (hide later)'!$L$3:$L$14, MONTH(AB243)&amp;YEAR(AB243))&gt;0, SUMIF($D$245:$D$260, "Forecast", AB$245:AB$260), "")</f>
        <v>#VALUE!</v>
      </c>
      <c r="AC264" s="69" t="e">
        <f>IF(COUNTIF('[1]Lists (hide later)'!$L$3:$L$14, MONTH(AC243)&amp;YEAR(AC243))&gt;0, SUMIF($D$245:$D$260, "Forecast", AC$245:AC$260), "")</f>
        <v>#VALUE!</v>
      </c>
      <c r="AD264" s="69" t="e">
        <f>IF(COUNTIF('[1]Lists (hide later)'!$L$3:$L$14, MONTH(AD243)&amp;YEAR(AD243))&gt;0, SUMIF($D$245:$D$260, "Forecast", AD$245:AD$260), "")</f>
        <v>#VALUE!</v>
      </c>
      <c r="AE264" s="69" t="e">
        <f>IF(COUNTIF('[1]Lists (hide later)'!$L$3:$L$14, MONTH(AE243)&amp;YEAR(AE243))&gt;0, SUMIF($D$245:$D$260, "Forecast", AE$245:AE$260), "")</f>
        <v>#VALUE!</v>
      </c>
      <c r="AF264" s="69" t="e">
        <f>IF(COUNTIF('[1]Lists (hide later)'!$L$3:$L$14, MONTH(AF243)&amp;YEAR(AF243))&gt;0, SUMIF($D$245:$D$260, "Forecast", AF$245:AF$260), "")</f>
        <v>#VALUE!</v>
      </c>
      <c r="AG264" s="69" t="e">
        <f>IF(COUNTIF('[1]Lists (hide later)'!$L$3:$L$14, MONTH(AG243)&amp;YEAR(AG243))&gt;0, SUMIF($D$245:$D$260, "Forecast", AG$245:AG$260), "")</f>
        <v>#VALUE!</v>
      </c>
      <c r="AH264" s="69" t="e">
        <f>IF(COUNTIF('[1]Lists (hide later)'!$L$3:$L$14, MONTH(AH243)&amp;YEAR(AH243))&gt;0, SUMIF($D$245:$D$260, "Forecast", AH$245:AH$260), "")</f>
        <v>#VALUE!</v>
      </c>
      <c r="AI264" s="69" t="e">
        <f>IF(COUNTIF('[1]Lists (hide later)'!$L$3:$L$14, MONTH(AI243)&amp;YEAR(AI243))&gt;0, SUMIF($D$245:$D$260, "Forecast", AI$245:AI$260), "")</f>
        <v>#VALUE!</v>
      </c>
      <c r="AJ264" s="69" t="e">
        <f>IF(COUNTIF('[1]Lists (hide later)'!$L$3:$L$14, MONTH(AJ243)&amp;YEAR(AJ243))&gt;0, SUMIF($D$245:$D$260, "Forecast", AJ$245:AJ$260), "")</f>
        <v>#VALUE!</v>
      </c>
      <c r="AK264" s="69" t="e">
        <f>IF(COUNTIF('[1]Lists (hide later)'!$L$3:$L$14, MONTH(AK243)&amp;YEAR(AK243))&gt;0, SUMIF($D$245:$D$260, "Forecast", AK$245:AK$260), "")</f>
        <v>#VALUE!</v>
      </c>
      <c r="AL264" s="69" t="e">
        <f>IF(COUNTIF('[1]Lists (hide later)'!$L$3:$L$14, MONTH(AL243)&amp;YEAR(AL243))&gt;0, SUMIF($D$245:$D$260, "Forecast", AL$245:AL$260), "")</f>
        <v>#VALUE!</v>
      </c>
      <c r="AM264" s="69" t="e">
        <f>IF(COUNTIF('[1]Lists (hide later)'!$L$3:$L$14, MONTH(AM243)&amp;YEAR(AM243))&gt;0, SUMIF($D$245:$D$260, "Forecast", AM$245:AM$260), "")</f>
        <v>#VALUE!</v>
      </c>
      <c r="AN264" s="69" t="e">
        <f>IF(COUNTIF('[1]Lists (hide later)'!$L$3:$L$14, MONTH(AN243)&amp;YEAR(AN243))&gt;0, SUMIF($D$245:$D$260, "Forecast", AN$245:AN$260), "")</f>
        <v>#VALUE!</v>
      </c>
      <c r="AO264" s="69" t="e">
        <f>IF(COUNTIF('[1]Lists (hide later)'!$L$3:$L$14, MONTH(AO243)&amp;YEAR(AO243))&gt;0, SUMIF($D$245:$D$260, "Forecast", AO$245:AO$260), "")</f>
        <v>#VALUE!</v>
      </c>
      <c r="AP264" s="69" t="e">
        <f>IF(COUNTIF('[1]Lists (hide later)'!$L$3:$L$14, MONTH(AP243)&amp;YEAR(AP243))&gt;0, SUMIF($D$245:$D$260, "Forecast", AP$245:AP$260), "")</f>
        <v>#VALUE!</v>
      </c>
      <c r="AQ264" s="69" t="e">
        <f>IF(COUNTIF('[1]Lists (hide later)'!$L$3:$L$14, MONTH(AQ243)&amp;YEAR(AQ243))&gt;0, SUMIF($D$245:$D$260, "Forecast", AQ$245:AQ$260), "")</f>
        <v>#VALUE!</v>
      </c>
      <c r="AR264" s="69" t="e">
        <f>IF(COUNTIF('[1]Lists (hide later)'!$L$3:$L$14, MONTH(AR243)&amp;YEAR(AR243))&gt;0, SUMIF($D$245:$D$260, "Forecast", AR$245:AR$260), "")</f>
        <v>#VALUE!</v>
      </c>
      <c r="AS264" s="69" t="e">
        <f>IF(COUNTIF('[1]Lists (hide later)'!$L$3:$L$14, MONTH(AS243)&amp;YEAR(AS243))&gt;0, SUMIF($D$245:$D$260, "Forecast", AS$245:AS$260), "")</f>
        <v>#VALUE!</v>
      </c>
      <c r="AT264" s="69" t="e">
        <f>IF(COUNTIF('[1]Lists (hide later)'!$L$3:$L$14, MONTH(AT243)&amp;YEAR(AT243))&gt;0, SUMIF($D$245:$D$260, "Forecast", AT$245:AT$260), "")</f>
        <v>#VALUE!</v>
      </c>
      <c r="AU264" s="69" t="e">
        <f>IF(COUNTIF('[1]Lists (hide later)'!$L$3:$L$14, MONTH(AU243)&amp;YEAR(AU243))&gt;0, SUMIF($D$245:$D$260, "Forecast", AU$245:AU$260), "")</f>
        <v>#VALUE!</v>
      </c>
      <c r="AV264" s="69" t="e">
        <f>IF(COUNTIF('[1]Lists (hide later)'!$L$3:$L$14, MONTH(AV243)&amp;YEAR(AV243))&gt;0, SUMIF($D$245:$D$260, "Forecast", AV$245:AV$260), "")</f>
        <v>#VALUE!</v>
      </c>
      <c r="AW264" s="69" t="e">
        <f>IF(COUNTIF('[1]Lists (hide later)'!$L$3:$L$14, MONTH(AW243)&amp;YEAR(AW243))&gt;0, SUMIF($D$245:$D$260, "Forecast", AW$245:AW$260), "")</f>
        <v>#VALUE!</v>
      </c>
      <c r="AX264" s="69" t="e">
        <f>IF(COUNTIF('[1]Lists (hide later)'!$L$3:$L$14, MONTH(AX243)&amp;YEAR(AX243))&gt;0, SUMIF($D$245:$D$260, "Forecast", AX$245:AX$260), "")</f>
        <v>#VALUE!</v>
      </c>
      <c r="AY264" s="69" t="e">
        <f>IF(COUNTIF('[1]Lists (hide later)'!$L$3:$L$14, MONTH(AY243)&amp;YEAR(AY243))&gt;0, SUMIF($D$245:$D$260, "Forecast", AY$245:AY$260), "")</f>
        <v>#VALUE!</v>
      </c>
      <c r="AZ264" s="69" t="e">
        <f>IF(COUNTIF('[1]Lists (hide later)'!$L$3:$L$14, MONTH(AZ243)&amp;YEAR(AZ243))&gt;0, SUMIF($D$245:$D$260, "Forecast", AZ$245:AZ$260), "")</f>
        <v>#VALUE!</v>
      </c>
      <c r="BA264" s="69" t="e">
        <f>IF(COUNTIF('[1]Lists (hide later)'!$L$3:$L$14, MONTH(BA243)&amp;YEAR(BA243))&gt;0, SUMIF($D$245:$D$260, "Forecast", BA$245:BA$260), "")</f>
        <v>#VALUE!</v>
      </c>
      <c r="BB264" s="69" t="e">
        <f>IF(COUNTIF('[1]Lists (hide later)'!$L$3:$L$14, MONTH(BB243)&amp;YEAR(BB243))&gt;0, SUMIF($D$245:$D$260, "Forecast", BB$245:BB$260), "")</f>
        <v>#VALUE!</v>
      </c>
      <c r="BC264" s="69" t="e">
        <f>IF(COUNTIF('[1]Lists (hide later)'!$L$3:$L$14, MONTH(BC243)&amp;YEAR(BC243))&gt;0, SUMIF($D$245:$D$260, "Forecast", BC$245:BC$260), "")</f>
        <v>#VALUE!</v>
      </c>
      <c r="BD264" s="69" t="e">
        <f>IF(COUNTIF('[1]Lists (hide later)'!$L$3:$L$14, MONTH(BD243)&amp;YEAR(BD243))&gt;0, SUMIF($D$245:$D$260, "Forecast", BD$245:BD$260), "")</f>
        <v>#VALUE!</v>
      </c>
      <c r="BE264" s="69" t="e">
        <f>IF(COUNTIF('[1]Lists (hide later)'!$L$3:$L$14, MONTH(BE243)&amp;YEAR(BE243))&gt;0, SUMIF($D$245:$D$260, "Forecast", BE$245:BE$260), "")</f>
        <v>#VALUE!</v>
      </c>
      <c r="BF264" s="69" t="e">
        <f>IF(COUNTIF('[1]Lists (hide later)'!$L$3:$L$14, MONTH(BF243)&amp;YEAR(BF243))&gt;0, SUMIF($D$245:$D$260, "Forecast", BF$245:BF$260), "")</f>
        <v>#VALUE!</v>
      </c>
      <c r="BG264" s="69" t="e">
        <f>IF(COUNTIF('[1]Lists (hide later)'!$L$3:$L$14, MONTH(BG243)&amp;YEAR(BG243))&gt;0, SUMIF($D$245:$D$260, "Forecast", BG$245:BG$260), "")</f>
        <v>#VALUE!</v>
      </c>
      <c r="BH264" s="69" t="e">
        <f>IF(COUNTIF('[1]Lists (hide later)'!$L$3:$L$14, MONTH(BH243)&amp;YEAR(BH243))&gt;0, SUMIF($D$245:$D$260, "Forecast", BH$245:BH$260), "")</f>
        <v>#VALUE!</v>
      </c>
      <c r="BI264" s="69" t="e">
        <f>IF(COUNTIF('[1]Lists (hide later)'!$L$3:$L$14, MONTH(BI243)&amp;YEAR(BI243))&gt;0, SUMIF($D$245:$D$260, "Forecast", BI$245:BI$260), "")</f>
        <v>#VALUE!</v>
      </c>
      <c r="BJ264" s="69" t="e">
        <f>IF(COUNTIF('[1]Lists (hide later)'!$L$3:$L$14, MONTH(BJ243)&amp;YEAR(BJ243))&gt;0, SUMIF($D$245:$D$260, "Forecast", BJ$245:BJ$260), "")</f>
        <v>#VALUE!</v>
      </c>
      <c r="BK264" s="69" t="e">
        <f>IF(COUNTIF('[1]Lists (hide later)'!$L$3:$L$14, MONTH(BK243)&amp;YEAR(BK243))&gt;0, SUMIF($D$245:$D$260, "Forecast", BK$245:BK$260), "")</f>
        <v>#VALUE!</v>
      </c>
      <c r="BL264" s="69" t="e">
        <f>IF(COUNTIF('[1]Lists (hide later)'!$L$3:$L$14, MONTH(BL243)&amp;YEAR(BL243))&gt;0, SUMIF($D$245:$D$260, "Forecast", BL$245:BL$260), "")</f>
        <v>#VALUE!</v>
      </c>
      <c r="BM264" s="69" t="e">
        <f>IF(COUNTIF('[1]Lists (hide later)'!$L$3:$L$14, MONTH(BM243)&amp;YEAR(BM243))&gt;0, SUMIF($D$245:$D$260, "Forecast", BM$245:BM$260), "")</f>
        <v>#VALUE!</v>
      </c>
    </row>
    <row r="265" spans="1:66" s="68" customFormat="1" ht="14.25" hidden="1">
      <c r="A265" s="71"/>
      <c r="B265" s="68" t="str">
        <f>B240&amp;" "&amp;"Check"</f>
        <v>[NAME OF INVESTMENT] Check</v>
      </c>
      <c r="C265" s="68" t="e">
        <f>SUM(E265:BM265)</f>
        <v>#VALUE!</v>
      </c>
      <c r="D265" s="70"/>
      <c r="E265" s="69" t="e">
        <f t="shared" ref="E265:AJ265" si="61">SUM(E245:E260)-SUM(E263:E264)</f>
        <v>#VALUE!</v>
      </c>
      <c r="F265" s="69" t="e">
        <f t="shared" si="61"/>
        <v>#VALUE!</v>
      </c>
      <c r="G265" s="69" t="e">
        <f t="shared" si="61"/>
        <v>#VALUE!</v>
      </c>
      <c r="H265" s="69" t="e">
        <f t="shared" si="61"/>
        <v>#VALUE!</v>
      </c>
      <c r="I265" s="69" t="e">
        <f t="shared" si="61"/>
        <v>#VALUE!</v>
      </c>
      <c r="J265" s="69" t="e">
        <f t="shared" si="61"/>
        <v>#VALUE!</v>
      </c>
      <c r="K265" s="69" t="e">
        <f t="shared" si="61"/>
        <v>#VALUE!</v>
      </c>
      <c r="L265" s="69" t="e">
        <f t="shared" si="61"/>
        <v>#VALUE!</v>
      </c>
      <c r="M265" s="69" t="e">
        <f t="shared" si="61"/>
        <v>#VALUE!</v>
      </c>
      <c r="N265" s="69" t="e">
        <f t="shared" si="61"/>
        <v>#VALUE!</v>
      </c>
      <c r="O265" s="69" t="e">
        <f t="shared" si="61"/>
        <v>#VALUE!</v>
      </c>
      <c r="P265" s="69" t="e">
        <f t="shared" si="61"/>
        <v>#VALUE!</v>
      </c>
      <c r="Q265" s="69" t="e">
        <f t="shared" si="61"/>
        <v>#VALUE!</v>
      </c>
      <c r="R265" s="69" t="e">
        <f t="shared" si="61"/>
        <v>#VALUE!</v>
      </c>
      <c r="S265" s="69" t="e">
        <f t="shared" si="61"/>
        <v>#VALUE!</v>
      </c>
      <c r="T265" s="69" t="e">
        <f t="shared" si="61"/>
        <v>#VALUE!</v>
      </c>
      <c r="U265" s="69" t="e">
        <f t="shared" si="61"/>
        <v>#VALUE!</v>
      </c>
      <c r="V265" s="69" t="e">
        <f t="shared" si="61"/>
        <v>#VALUE!</v>
      </c>
      <c r="W265" s="69" t="e">
        <f t="shared" si="61"/>
        <v>#VALUE!</v>
      </c>
      <c r="X265" s="69" t="e">
        <f t="shared" si="61"/>
        <v>#VALUE!</v>
      </c>
      <c r="Y265" s="69" t="e">
        <f t="shared" si="61"/>
        <v>#VALUE!</v>
      </c>
      <c r="Z265" s="69" t="e">
        <f t="shared" si="61"/>
        <v>#VALUE!</v>
      </c>
      <c r="AA265" s="69" t="e">
        <f t="shared" si="61"/>
        <v>#VALUE!</v>
      </c>
      <c r="AB265" s="69" t="e">
        <f t="shared" si="61"/>
        <v>#VALUE!</v>
      </c>
      <c r="AC265" s="69" t="e">
        <f t="shared" si="61"/>
        <v>#VALUE!</v>
      </c>
      <c r="AD265" s="69" t="e">
        <f t="shared" si="61"/>
        <v>#VALUE!</v>
      </c>
      <c r="AE265" s="69" t="e">
        <f t="shared" si="61"/>
        <v>#VALUE!</v>
      </c>
      <c r="AF265" s="69" t="e">
        <f t="shared" si="61"/>
        <v>#VALUE!</v>
      </c>
      <c r="AG265" s="69" t="e">
        <f t="shared" si="61"/>
        <v>#VALUE!</v>
      </c>
      <c r="AH265" s="69" t="e">
        <f t="shared" si="61"/>
        <v>#VALUE!</v>
      </c>
      <c r="AI265" s="69" t="e">
        <f t="shared" si="61"/>
        <v>#VALUE!</v>
      </c>
      <c r="AJ265" s="69" t="e">
        <f t="shared" si="61"/>
        <v>#VALUE!</v>
      </c>
      <c r="AK265" s="69" t="e">
        <f t="shared" ref="AK265:BM265" si="62">SUM(AK245:AK260)-SUM(AK263:AK264)</f>
        <v>#VALUE!</v>
      </c>
      <c r="AL265" s="69" t="e">
        <f t="shared" si="62"/>
        <v>#VALUE!</v>
      </c>
      <c r="AM265" s="69" t="e">
        <f t="shared" si="62"/>
        <v>#VALUE!</v>
      </c>
      <c r="AN265" s="69" t="e">
        <f t="shared" si="62"/>
        <v>#VALUE!</v>
      </c>
      <c r="AO265" s="69" t="e">
        <f t="shared" si="62"/>
        <v>#VALUE!</v>
      </c>
      <c r="AP265" s="69" t="e">
        <f t="shared" si="62"/>
        <v>#VALUE!</v>
      </c>
      <c r="AQ265" s="69" t="e">
        <f t="shared" si="62"/>
        <v>#VALUE!</v>
      </c>
      <c r="AR265" s="69" t="e">
        <f t="shared" si="62"/>
        <v>#VALUE!</v>
      </c>
      <c r="AS265" s="69" t="e">
        <f t="shared" si="62"/>
        <v>#VALUE!</v>
      </c>
      <c r="AT265" s="69" t="e">
        <f t="shared" si="62"/>
        <v>#VALUE!</v>
      </c>
      <c r="AU265" s="69" t="e">
        <f t="shared" si="62"/>
        <v>#VALUE!</v>
      </c>
      <c r="AV265" s="69" t="e">
        <f t="shared" si="62"/>
        <v>#VALUE!</v>
      </c>
      <c r="AW265" s="69" t="e">
        <f t="shared" si="62"/>
        <v>#VALUE!</v>
      </c>
      <c r="AX265" s="69" t="e">
        <f t="shared" si="62"/>
        <v>#VALUE!</v>
      </c>
      <c r="AY265" s="69" t="e">
        <f t="shared" si="62"/>
        <v>#VALUE!</v>
      </c>
      <c r="AZ265" s="69" t="e">
        <f t="shared" si="62"/>
        <v>#VALUE!</v>
      </c>
      <c r="BA265" s="69" t="e">
        <f t="shared" si="62"/>
        <v>#VALUE!</v>
      </c>
      <c r="BB265" s="69" t="e">
        <f t="shared" si="62"/>
        <v>#VALUE!</v>
      </c>
      <c r="BC265" s="69" t="e">
        <f t="shared" si="62"/>
        <v>#VALUE!</v>
      </c>
      <c r="BD265" s="69" t="e">
        <f t="shared" si="62"/>
        <v>#VALUE!</v>
      </c>
      <c r="BE265" s="69" t="e">
        <f t="shared" si="62"/>
        <v>#VALUE!</v>
      </c>
      <c r="BF265" s="69" t="e">
        <f t="shared" si="62"/>
        <v>#VALUE!</v>
      </c>
      <c r="BG265" s="69" t="e">
        <f t="shared" si="62"/>
        <v>#VALUE!</v>
      </c>
      <c r="BH265" s="69" t="e">
        <f t="shared" si="62"/>
        <v>#VALUE!</v>
      </c>
      <c r="BI265" s="69" t="e">
        <f t="shared" si="62"/>
        <v>#VALUE!</v>
      </c>
      <c r="BJ265" s="69" t="e">
        <f t="shared" si="62"/>
        <v>#VALUE!</v>
      </c>
      <c r="BK265" s="69" t="e">
        <f t="shared" si="62"/>
        <v>#VALUE!</v>
      </c>
      <c r="BL265" s="69" t="e">
        <f t="shared" si="62"/>
        <v>#VALUE!</v>
      </c>
      <c r="BM265" s="69" t="e">
        <f t="shared" si="62"/>
        <v>#VALUE!</v>
      </c>
    </row>
    <row r="267" spans="1:66" ht="15" customHeight="1" thickBot="1"/>
    <row r="268" spans="1:66" ht="14.65" thickBot="1">
      <c r="A268" s="158">
        <v>10</v>
      </c>
      <c r="B268" s="102" t="s">
        <v>245</v>
      </c>
    </row>
    <row r="269" spans="1:66" ht="15" customHeight="1" thickBot="1">
      <c r="B269" s="101" t="s">
        <v>246</v>
      </c>
    </row>
    <row r="270" spans="1:66" s="98" customFormat="1" ht="14.25">
      <c r="A270" s="97"/>
      <c r="B270" s="100"/>
      <c r="C270" s="100"/>
      <c r="D270" s="100"/>
      <c r="E270" s="99" t="s">
        <v>247</v>
      </c>
      <c r="F270" s="99" t="s">
        <v>248</v>
      </c>
      <c r="G270" s="99" t="s">
        <v>249</v>
      </c>
      <c r="H270" s="99" t="s">
        <v>250</v>
      </c>
      <c r="I270" s="99" t="s">
        <v>251</v>
      </c>
      <c r="J270" s="99" t="s">
        <v>252</v>
      </c>
      <c r="K270" s="99" t="s">
        <v>253</v>
      </c>
      <c r="L270" s="99" t="s">
        <v>254</v>
      </c>
      <c r="M270" s="99" t="s">
        <v>255</v>
      </c>
      <c r="N270" s="99" t="s">
        <v>256</v>
      </c>
      <c r="O270" s="99" t="s">
        <v>257</v>
      </c>
      <c r="P270" s="99" t="s">
        <v>258</v>
      </c>
      <c r="Q270" s="99" t="s">
        <v>259</v>
      </c>
      <c r="R270" s="99" t="s">
        <v>260</v>
      </c>
      <c r="S270" s="99" t="s">
        <v>261</v>
      </c>
      <c r="T270" s="99" t="s">
        <v>262</v>
      </c>
      <c r="U270" s="99" t="s">
        <v>263</v>
      </c>
      <c r="V270" s="99" t="s">
        <v>264</v>
      </c>
      <c r="W270" s="99" t="s">
        <v>265</v>
      </c>
      <c r="X270" s="99" t="s">
        <v>266</v>
      </c>
      <c r="Y270" s="99" t="s">
        <v>267</v>
      </c>
      <c r="Z270" s="99" t="s">
        <v>268</v>
      </c>
      <c r="AA270" s="99" t="s">
        <v>269</v>
      </c>
      <c r="AB270" s="99" t="s">
        <v>270</v>
      </c>
      <c r="AC270" s="99" t="s">
        <v>271</v>
      </c>
      <c r="AD270" s="99" t="s">
        <v>272</v>
      </c>
      <c r="AE270" s="99" t="s">
        <v>273</v>
      </c>
      <c r="AF270" s="99" t="s">
        <v>274</v>
      </c>
      <c r="AG270" s="99" t="s">
        <v>275</v>
      </c>
      <c r="AH270" s="99" t="s">
        <v>276</v>
      </c>
      <c r="AI270" s="99" t="s">
        <v>277</v>
      </c>
      <c r="AJ270" s="99" t="s">
        <v>278</v>
      </c>
      <c r="AK270" s="99" t="s">
        <v>279</v>
      </c>
      <c r="AL270" s="99" t="s">
        <v>280</v>
      </c>
      <c r="AM270" s="99" t="s">
        <v>281</v>
      </c>
      <c r="AN270" s="99" t="s">
        <v>282</v>
      </c>
      <c r="AO270" s="99" t="s">
        <v>283</v>
      </c>
      <c r="AP270" s="99" t="s">
        <v>284</v>
      </c>
      <c r="AQ270" s="99" t="s">
        <v>285</v>
      </c>
      <c r="AR270" s="99" t="s">
        <v>286</v>
      </c>
      <c r="AS270" s="99" t="s">
        <v>287</v>
      </c>
      <c r="AT270" s="99" t="s">
        <v>288</v>
      </c>
      <c r="AU270" s="99" t="s">
        <v>289</v>
      </c>
      <c r="AV270" s="99" t="s">
        <v>290</v>
      </c>
      <c r="AW270" s="99" t="s">
        <v>291</v>
      </c>
      <c r="AX270" s="99" t="s">
        <v>292</v>
      </c>
      <c r="AY270" s="99" t="s">
        <v>293</v>
      </c>
      <c r="AZ270" s="99" t="s">
        <v>294</v>
      </c>
      <c r="BA270" s="99" t="s">
        <v>295</v>
      </c>
      <c r="BB270" s="99" t="s">
        <v>296</v>
      </c>
      <c r="BC270" s="99" t="s">
        <v>297</v>
      </c>
      <c r="BD270" s="99" t="s">
        <v>298</v>
      </c>
      <c r="BE270" s="99" t="s">
        <v>299</v>
      </c>
      <c r="BF270" s="99" t="s">
        <v>300</v>
      </c>
      <c r="BG270" s="99" t="s">
        <v>301</v>
      </c>
      <c r="BH270" s="99" t="s">
        <v>302</v>
      </c>
      <c r="BI270" s="99" t="s">
        <v>303</v>
      </c>
      <c r="BJ270" s="99" t="s">
        <v>304</v>
      </c>
      <c r="BK270" s="99" t="s">
        <v>305</v>
      </c>
      <c r="BL270" s="99" t="s">
        <v>306</v>
      </c>
      <c r="BM270" s="99" t="s">
        <v>307</v>
      </c>
    </row>
    <row r="271" spans="1:66" s="93" customFormat="1" ht="15" customHeight="1">
      <c r="A271" s="97"/>
      <c r="B271" s="96" t="s">
        <v>308</v>
      </c>
      <c r="C271" s="96"/>
      <c r="D271" s="96"/>
      <c r="E271" s="95" t="str">
        <f>B269</f>
        <v>Select first period spend was committed</v>
      </c>
      <c r="F271" s="95" t="str">
        <f t="shared" ref="F271:AK271" si="63">IFERROR(EDATE(E271, 1), "Populate Start Date")</f>
        <v>Populate Start Date</v>
      </c>
      <c r="G271" s="95" t="str">
        <f t="shared" si="63"/>
        <v>Populate Start Date</v>
      </c>
      <c r="H271" s="95" t="str">
        <f t="shared" si="63"/>
        <v>Populate Start Date</v>
      </c>
      <c r="I271" s="95" t="str">
        <f t="shared" si="63"/>
        <v>Populate Start Date</v>
      </c>
      <c r="J271" s="95" t="str">
        <f t="shared" si="63"/>
        <v>Populate Start Date</v>
      </c>
      <c r="K271" s="95" t="str">
        <f t="shared" si="63"/>
        <v>Populate Start Date</v>
      </c>
      <c r="L271" s="95" t="str">
        <f t="shared" si="63"/>
        <v>Populate Start Date</v>
      </c>
      <c r="M271" s="95" t="str">
        <f t="shared" si="63"/>
        <v>Populate Start Date</v>
      </c>
      <c r="N271" s="95" t="str">
        <f t="shared" si="63"/>
        <v>Populate Start Date</v>
      </c>
      <c r="O271" s="95" t="str">
        <f t="shared" si="63"/>
        <v>Populate Start Date</v>
      </c>
      <c r="P271" s="95" t="str">
        <f t="shared" si="63"/>
        <v>Populate Start Date</v>
      </c>
      <c r="Q271" s="95" t="str">
        <f t="shared" si="63"/>
        <v>Populate Start Date</v>
      </c>
      <c r="R271" s="95" t="str">
        <f t="shared" si="63"/>
        <v>Populate Start Date</v>
      </c>
      <c r="S271" s="95" t="str">
        <f t="shared" si="63"/>
        <v>Populate Start Date</v>
      </c>
      <c r="T271" s="95" t="str">
        <f t="shared" si="63"/>
        <v>Populate Start Date</v>
      </c>
      <c r="U271" s="95" t="str">
        <f t="shared" si="63"/>
        <v>Populate Start Date</v>
      </c>
      <c r="V271" s="95" t="str">
        <f t="shared" si="63"/>
        <v>Populate Start Date</v>
      </c>
      <c r="W271" s="95" t="str">
        <f t="shared" si="63"/>
        <v>Populate Start Date</v>
      </c>
      <c r="X271" s="95" t="str">
        <f t="shared" si="63"/>
        <v>Populate Start Date</v>
      </c>
      <c r="Y271" s="95" t="str">
        <f t="shared" si="63"/>
        <v>Populate Start Date</v>
      </c>
      <c r="Z271" s="95" t="str">
        <f t="shared" si="63"/>
        <v>Populate Start Date</v>
      </c>
      <c r="AA271" s="95" t="str">
        <f t="shared" si="63"/>
        <v>Populate Start Date</v>
      </c>
      <c r="AB271" s="95" t="str">
        <f t="shared" si="63"/>
        <v>Populate Start Date</v>
      </c>
      <c r="AC271" s="95" t="str">
        <f t="shared" si="63"/>
        <v>Populate Start Date</v>
      </c>
      <c r="AD271" s="95" t="str">
        <f t="shared" si="63"/>
        <v>Populate Start Date</v>
      </c>
      <c r="AE271" s="95" t="str">
        <f t="shared" si="63"/>
        <v>Populate Start Date</v>
      </c>
      <c r="AF271" s="95" t="str">
        <f t="shared" si="63"/>
        <v>Populate Start Date</v>
      </c>
      <c r="AG271" s="95" t="str">
        <f t="shared" si="63"/>
        <v>Populate Start Date</v>
      </c>
      <c r="AH271" s="95" t="str">
        <f t="shared" si="63"/>
        <v>Populate Start Date</v>
      </c>
      <c r="AI271" s="95" t="str">
        <f t="shared" si="63"/>
        <v>Populate Start Date</v>
      </c>
      <c r="AJ271" s="95" t="str">
        <f t="shared" si="63"/>
        <v>Populate Start Date</v>
      </c>
      <c r="AK271" s="95" t="str">
        <f t="shared" si="63"/>
        <v>Populate Start Date</v>
      </c>
      <c r="AL271" s="95" t="str">
        <f t="shared" ref="AL271:BL271" si="64">IFERROR(EDATE(AK271, 1), "Populate Start Date")</f>
        <v>Populate Start Date</v>
      </c>
      <c r="AM271" s="95" t="str">
        <f t="shared" si="64"/>
        <v>Populate Start Date</v>
      </c>
      <c r="AN271" s="95" t="str">
        <f t="shared" si="64"/>
        <v>Populate Start Date</v>
      </c>
      <c r="AO271" s="95" t="str">
        <f t="shared" si="64"/>
        <v>Populate Start Date</v>
      </c>
      <c r="AP271" s="95" t="str">
        <f t="shared" si="64"/>
        <v>Populate Start Date</v>
      </c>
      <c r="AQ271" s="95" t="str">
        <f t="shared" si="64"/>
        <v>Populate Start Date</v>
      </c>
      <c r="AR271" s="95" t="str">
        <f t="shared" si="64"/>
        <v>Populate Start Date</v>
      </c>
      <c r="AS271" s="95" t="str">
        <f t="shared" si="64"/>
        <v>Populate Start Date</v>
      </c>
      <c r="AT271" s="95" t="str">
        <f t="shared" si="64"/>
        <v>Populate Start Date</v>
      </c>
      <c r="AU271" s="95" t="str">
        <f t="shared" si="64"/>
        <v>Populate Start Date</v>
      </c>
      <c r="AV271" s="95" t="str">
        <f t="shared" si="64"/>
        <v>Populate Start Date</v>
      </c>
      <c r="AW271" s="95" t="str">
        <f t="shared" si="64"/>
        <v>Populate Start Date</v>
      </c>
      <c r="AX271" s="95" t="str">
        <f t="shared" si="64"/>
        <v>Populate Start Date</v>
      </c>
      <c r="AY271" s="95" t="str">
        <f t="shared" si="64"/>
        <v>Populate Start Date</v>
      </c>
      <c r="AZ271" s="95" t="str">
        <f t="shared" si="64"/>
        <v>Populate Start Date</v>
      </c>
      <c r="BA271" s="95" t="str">
        <f t="shared" si="64"/>
        <v>Populate Start Date</v>
      </c>
      <c r="BB271" s="95" t="str">
        <f t="shared" si="64"/>
        <v>Populate Start Date</v>
      </c>
      <c r="BC271" s="95" t="str">
        <f t="shared" si="64"/>
        <v>Populate Start Date</v>
      </c>
      <c r="BD271" s="95" t="str">
        <f t="shared" si="64"/>
        <v>Populate Start Date</v>
      </c>
      <c r="BE271" s="95" t="str">
        <f t="shared" si="64"/>
        <v>Populate Start Date</v>
      </c>
      <c r="BF271" s="95" t="str">
        <f t="shared" si="64"/>
        <v>Populate Start Date</v>
      </c>
      <c r="BG271" s="95" t="str">
        <f t="shared" si="64"/>
        <v>Populate Start Date</v>
      </c>
      <c r="BH271" s="95" t="str">
        <f t="shared" si="64"/>
        <v>Populate Start Date</v>
      </c>
      <c r="BI271" s="95" t="str">
        <f t="shared" si="64"/>
        <v>Populate Start Date</v>
      </c>
      <c r="BJ271" s="95" t="str">
        <f t="shared" si="64"/>
        <v>Populate Start Date</v>
      </c>
      <c r="BK271" s="95" t="str">
        <f t="shared" si="64"/>
        <v>Populate Start Date</v>
      </c>
      <c r="BL271" s="95" t="str">
        <f t="shared" si="64"/>
        <v>Populate Start Date</v>
      </c>
      <c r="BM271" s="95" t="s">
        <v>309</v>
      </c>
      <c r="BN271" s="94"/>
    </row>
    <row r="272" spans="1:66" ht="27" customHeight="1">
      <c r="B272" s="92" t="s">
        <v>310</v>
      </c>
      <c r="C272" s="91" t="s">
        <v>311</v>
      </c>
      <c r="D272" s="90" t="s">
        <v>312</v>
      </c>
      <c r="E272" s="89" t="s">
        <v>313</v>
      </c>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c r="AG272" s="88"/>
      <c r="AH272" s="88"/>
      <c r="AI272" s="88"/>
      <c r="AJ272" s="88"/>
      <c r="AK272" s="88"/>
      <c r="AL272" s="88"/>
      <c r="AM272" s="88"/>
      <c r="AN272" s="88"/>
      <c r="AO272" s="88"/>
      <c r="AP272" s="88"/>
      <c r="AQ272" s="88"/>
      <c r="AR272" s="88"/>
      <c r="AS272" s="88"/>
      <c r="AT272" s="88"/>
      <c r="AU272" s="88"/>
      <c r="AV272" s="88"/>
      <c r="AW272" s="88"/>
      <c r="AX272" s="88"/>
      <c r="AY272" s="88"/>
      <c r="AZ272" s="88"/>
      <c r="BA272" s="88"/>
      <c r="BB272" s="88"/>
      <c r="BC272" s="88"/>
      <c r="BD272" s="88"/>
      <c r="BE272" s="88"/>
      <c r="BF272" s="88"/>
      <c r="BG272" s="88"/>
      <c r="BH272" s="88"/>
      <c r="BI272" s="88"/>
      <c r="BJ272" s="88"/>
      <c r="BK272" s="88"/>
      <c r="BL272" s="87"/>
      <c r="BM272" s="86"/>
      <c r="BN272" s="72"/>
    </row>
    <row r="273" spans="2:66" ht="14.25">
      <c r="B273" s="83" t="s">
        <v>314</v>
      </c>
      <c r="C273" s="82">
        <f t="shared" ref="C273:C288" si="65">SUM(E273:BM273)</f>
        <v>0</v>
      </c>
      <c r="D273" s="81"/>
      <c r="E273" s="84"/>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72"/>
    </row>
    <row r="274" spans="2:66" ht="14.25">
      <c r="B274" s="83" t="s">
        <v>315</v>
      </c>
      <c r="C274" s="82">
        <f t="shared" si="65"/>
        <v>0</v>
      </c>
      <c r="D274" s="81"/>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c r="BJ274" s="80"/>
      <c r="BK274" s="80"/>
      <c r="BL274" s="80"/>
      <c r="BM274" s="80"/>
      <c r="BN274" s="72"/>
    </row>
    <row r="275" spans="2:66" ht="14.25">
      <c r="B275" s="83" t="s">
        <v>316</v>
      </c>
      <c r="C275" s="82">
        <f t="shared" si="65"/>
        <v>0</v>
      </c>
      <c r="D275" s="81"/>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c r="BF275" s="80"/>
      <c r="BG275" s="80"/>
      <c r="BH275" s="80"/>
      <c r="BI275" s="80"/>
      <c r="BJ275" s="80"/>
      <c r="BK275" s="80"/>
      <c r="BL275" s="80"/>
      <c r="BM275" s="80"/>
      <c r="BN275" s="72"/>
    </row>
    <row r="276" spans="2:66" ht="14.25">
      <c r="B276" s="83" t="s">
        <v>317</v>
      </c>
      <c r="C276" s="82">
        <f t="shared" si="65"/>
        <v>0</v>
      </c>
      <c r="D276" s="81"/>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72"/>
    </row>
    <row r="277" spans="2:66" ht="14.25">
      <c r="B277" s="83" t="s">
        <v>318</v>
      </c>
      <c r="C277" s="82">
        <f t="shared" si="65"/>
        <v>0</v>
      </c>
      <c r="D277" s="81"/>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72"/>
    </row>
    <row r="278" spans="2:66" ht="14.25">
      <c r="B278" s="83" t="s">
        <v>319</v>
      </c>
      <c r="C278" s="82">
        <f t="shared" si="65"/>
        <v>0</v>
      </c>
      <c r="D278" s="81"/>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72"/>
    </row>
    <row r="279" spans="2:66" ht="14.25">
      <c r="B279" s="83" t="s">
        <v>320</v>
      </c>
      <c r="C279" s="82">
        <f t="shared" si="65"/>
        <v>0</v>
      </c>
      <c r="D279" s="81"/>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72"/>
    </row>
    <row r="280" spans="2:66" ht="14.25">
      <c r="B280" s="83" t="s">
        <v>321</v>
      </c>
      <c r="C280" s="82">
        <f t="shared" si="65"/>
        <v>0</v>
      </c>
      <c r="D280" s="81"/>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72"/>
    </row>
    <row r="281" spans="2:66" ht="14.25">
      <c r="B281" s="83" t="s">
        <v>322</v>
      </c>
      <c r="C281" s="82">
        <f t="shared" si="65"/>
        <v>0</v>
      </c>
      <c r="D281" s="81"/>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72"/>
    </row>
    <row r="282" spans="2:66" ht="14.25">
      <c r="B282" s="83" t="s">
        <v>323</v>
      </c>
      <c r="C282" s="82">
        <f t="shared" si="65"/>
        <v>0</v>
      </c>
      <c r="D282" s="81"/>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c r="BJ282" s="80"/>
      <c r="BK282" s="80"/>
      <c r="BL282" s="80"/>
      <c r="BM282" s="80"/>
      <c r="BN282" s="72"/>
    </row>
    <row r="283" spans="2:66" ht="14.25">
      <c r="B283" s="83" t="s">
        <v>324</v>
      </c>
      <c r="C283" s="82">
        <f t="shared" si="65"/>
        <v>0</v>
      </c>
      <c r="D283" s="81"/>
      <c r="E283" s="85"/>
      <c r="F283" s="85"/>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c r="BF283" s="80"/>
      <c r="BG283" s="80"/>
      <c r="BH283" s="80"/>
      <c r="BI283" s="80"/>
      <c r="BJ283" s="80"/>
      <c r="BK283" s="80"/>
      <c r="BL283" s="80"/>
      <c r="BM283" s="80"/>
      <c r="BN283" s="72"/>
    </row>
    <row r="284" spans="2:66" ht="14.25">
      <c r="B284" s="83" t="s">
        <v>325</v>
      </c>
      <c r="C284" s="82">
        <f t="shared" si="65"/>
        <v>0</v>
      </c>
      <c r="D284" s="81"/>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72"/>
    </row>
    <row r="285" spans="2:66" ht="14.25">
      <c r="B285" s="83" t="s">
        <v>326</v>
      </c>
      <c r="C285" s="82">
        <f t="shared" si="65"/>
        <v>0</v>
      </c>
      <c r="D285" s="81"/>
      <c r="E285" s="80"/>
      <c r="F285" s="80"/>
      <c r="G285" s="84"/>
      <c r="H285" s="84"/>
      <c r="I285" s="84"/>
      <c r="J285" s="80"/>
      <c r="K285" s="84"/>
      <c r="L285" s="84"/>
      <c r="M285" s="80"/>
      <c r="N285" s="84"/>
      <c r="O285" s="84"/>
      <c r="P285" s="80"/>
      <c r="Q285" s="84"/>
      <c r="R285" s="84"/>
      <c r="S285" s="80"/>
      <c r="T285" s="84"/>
      <c r="U285" s="84"/>
      <c r="V285" s="80"/>
      <c r="W285" s="84"/>
      <c r="X285" s="84"/>
      <c r="Y285" s="80"/>
      <c r="Z285" s="84"/>
      <c r="AA285" s="84"/>
      <c r="AB285" s="80"/>
      <c r="AC285" s="84"/>
      <c r="AD285" s="84"/>
      <c r="AE285" s="80"/>
      <c r="AF285" s="84"/>
      <c r="AG285" s="84"/>
      <c r="AH285" s="80"/>
      <c r="AI285" s="84"/>
      <c r="AJ285" s="84"/>
      <c r="AK285" s="80"/>
      <c r="AL285" s="84"/>
      <c r="AM285" s="84"/>
      <c r="AN285" s="80"/>
      <c r="AO285" s="84"/>
      <c r="AP285" s="84"/>
      <c r="AQ285" s="80"/>
      <c r="AR285" s="84"/>
      <c r="AS285" s="84"/>
      <c r="AT285" s="80"/>
      <c r="AU285" s="84"/>
      <c r="AV285" s="84"/>
      <c r="AW285" s="80"/>
      <c r="AX285" s="84"/>
      <c r="AY285" s="84"/>
      <c r="AZ285" s="80"/>
      <c r="BA285" s="84"/>
      <c r="BB285" s="84"/>
      <c r="BC285" s="80"/>
      <c r="BD285" s="84"/>
      <c r="BE285" s="84"/>
      <c r="BF285" s="80"/>
      <c r="BG285" s="84"/>
      <c r="BH285" s="84"/>
      <c r="BI285" s="80"/>
      <c r="BJ285" s="84"/>
      <c r="BK285" s="84"/>
      <c r="BL285" s="80"/>
      <c r="BM285" s="80"/>
      <c r="BN285" s="72"/>
    </row>
    <row r="286" spans="2:66" ht="14.25">
      <c r="B286" s="83" t="s">
        <v>327</v>
      </c>
      <c r="C286" s="82">
        <f t="shared" si="65"/>
        <v>0</v>
      </c>
      <c r="D286" s="81"/>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72"/>
    </row>
    <row r="287" spans="2:66" ht="14.25">
      <c r="B287" s="83" t="s">
        <v>328</v>
      </c>
      <c r="C287" s="82">
        <f t="shared" si="65"/>
        <v>0</v>
      </c>
      <c r="D287" s="81"/>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72"/>
    </row>
    <row r="288" spans="2:66" ht="14.25">
      <c r="B288" s="83" t="s">
        <v>329</v>
      </c>
      <c r="C288" s="82">
        <f t="shared" si="65"/>
        <v>0</v>
      </c>
      <c r="D288" s="81"/>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72"/>
    </row>
    <row r="289" spans="1:66" ht="14.25">
      <c r="B289" s="79" t="s">
        <v>330</v>
      </c>
      <c r="C289" s="78">
        <f>SUM(C273:C288)</f>
        <v>0</v>
      </c>
      <c r="D289" s="77"/>
      <c r="E289" s="76">
        <f t="shared" ref="E289:AJ289" si="66">SUM(E273:E288)</f>
        <v>0</v>
      </c>
      <c r="F289" s="76">
        <f t="shared" si="66"/>
        <v>0</v>
      </c>
      <c r="G289" s="76">
        <f t="shared" si="66"/>
        <v>0</v>
      </c>
      <c r="H289" s="76">
        <f t="shared" si="66"/>
        <v>0</v>
      </c>
      <c r="I289" s="76">
        <f t="shared" si="66"/>
        <v>0</v>
      </c>
      <c r="J289" s="76">
        <f t="shared" si="66"/>
        <v>0</v>
      </c>
      <c r="K289" s="76">
        <f t="shared" si="66"/>
        <v>0</v>
      </c>
      <c r="L289" s="76">
        <f t="shared" si="66"/>
        <v>0</v>
      </c>
      <c r="M289" s="76">
        <f t="shared" si="66"/>
        <v>0</v>
      </c>
      <c r="N289" s="76">
        <f t="shared" si="66"/>
        <v>0</v>
      </c>
      <c r="O289" s="76">
        <f t="shared" si="66"/>
        <v>0</v>
      </c>
      <c r="P289" s="76">
        <f t="shared" si="66"/>
        <v>0</v>
      </c>
      <c r="Q289" s="76">
        <f t="shared" si="66"/>
        <v>0</v>
      </c>
      <c r="R289" s="76">
        <f t="shared" si="66"/>
        <v>0</v>
      </c>
      <c r="S289" s="76">
        <f t="shared" si="66"/>
        <v>0</v>
      </c>
      <c r="T289" s="76">
        <f t="shared" si="66"/>
        <v>0</v>
      </c>
      <c r="U289" s="76">
        <f t="shared" si="66"/>
        <v>0</v>
      </c>
      <c r="V289" s="76">
        <f t="shared" si="66"/>
        <v>0</v>
      </c>
      <c r="W289" s="76">
        <f t="shared" si="66"/>
        <v>0</v>
      </c>
      <c r="X289" s="76">
        <f t="shared" si="66"/>
        <v>0</v>
      </c>
      <c r="Y289" s="76">
        <f t="shared" si="66"/>
        <v>0</v>
      </c>
      <c r="Z289" s="76">
        <f t="shared" si="66"/>
        <v>0</v>
      </c>
      <c r="AA289" s="76">
        <f t="shared" si="66"/>
        <v>0</v>
      </c>
      <c r="AB289" s="76">
        <f t="shared" si="66"/>
        <v>0</v>
      </c>
      <c r="AC289" s="76">
        <f t="shared" si="66"/>
        <v>0</v>
      </c>
      <c r="AD289" s="76">
        <f t="shared" si="66"/>
        <v>0</v>
      </c>
      <c r="AE289" s="76">
        <f t="shared" si="66"/>
        <v>0</v>
      </c>
      <c r="AF289" s="76">
        <f t="shared" si="66"/>
        <v>0</v>
      </c>
      <c r="AG289" s="76">
        <f t="shared" si="66"/>
        <v>0</v>
      </c>
      <c r="AH289" s="76">
        <f t="shared" si="66"/>
        <v>0</v>
      </c>
      <c r="AI289" s="76">
        <f t="shared" si="66"/>
        <v>0</v>
      </c>
      <c r="AJ289" s="76">
        <f t="shared" si="66"/>
        <v>0</v>
      </c>
      <c r="AK289" s="76">
        <f t="shared" ref="AK289:BM289" si="67">SUM(AK273:AK288)</f>
        <v>0</v>
      </c>
      <c r="AL289" s="76">
        <f t="shared" si="67"/>
        <v>0</v>
      </c>
      <c r="AM289" s="76">
        <f t="shared" si="67"/>
        <v>0</v>
      </c>
      <c r="AN289" s="76">
        <f t="shared" si="67"/>
        <v>0</v>
      </c>
      <c r="AO289" s="76">
        <f t="shared" si="67"/>
        <v>0</v>
      </c>
      <c r="AP289" s="76">
        <f t="shared" si="67"/>
        <v>0</v>
      </c>
      <c r="AQ289" s="76">
        <f t="shared" si="67"/>
        <v>0</v>
      </c>
      <c r="AR289" s="76">
        <f t="shared" si="67"/>
        <v>0</v>
      </c>
      <c r="AS289" s="76">
        <f t="shared" si="67"/>
        <v>0</v>
      </c>
      <c r="AT289" s="76">
        <f t="shared" si="67"/>
        <v>0</v>
      </c>
      <c r="AU289" s="76">
        <f t="shared" si="67"/>
        <v>0</v>
      </c>
      <c r="AV289" s="76">
        <f t="shared" si="67"/>
        <v>0</v>
      </c>
      <c r="AW289" s="76">
        <f t="shared" si="67"/>
        <v>0</v>
      </c>
      <c r="AX289" s="76">
        <f t="shared" si="67"/>
        <v>0</v>
      </c>
      <c r="AY289" s="76">
        <f t="shared" si="67"/>
        <v>0</v>
      </c>
      <c r="AZ289" s="76">
        <f t="shared" si="67"/>
        <v>0</v>
      </c>
      <c r="BA289" s="76">
        <f t="shared" si="67"/>
        <v>0</v>
      </c>
      <c r="BB289" s="76">
        <f t="shared" si="67"/>
        <v>0</v>
      </c>
      <c r="BC289" s="76">
        <f t="shared" si="67"/>
        <v>0</v>
      </c>
      <c r="BD289" s="76">
        <f t="shared" si="67"/>
        <v>0</v>
      </c>
      <c r="BE289" s="76">
        <f t="shared" si="67"/>
        <v>0</v>
      </c>
      <c r="BF289" s="76">
        <f t="shared" si="67"/>
        <v>0</v>
      </c>
      <c r="BG289" s="76">
        <f t="shared" si="67"/>
        <v>0</v>
      </c>
      <c r="BH289" s="76">
        <f t="shared" si="67"/>
        <v>0</v>
      </c>
      <c r="BI289" s="76">
        <f t="shared" si="67"/>
        <v>0</v>
      </c>
      <c r="BJ289" s="76">
        <f t="shared" si="67"/>
        <v>0</v>
      </c>
      <c r="BK289" s="76">
        <f t="shared" si="67"/>
        <v>0</v>
      </c>
      <c r="BL289" s="76">
        <f t="shared" si="67"/>
        <v>0</v>
      </c>
      <c r="BM289" s="76">
        <f t="shared" si="67"/>
        <v>0</v>
      </c>
      <c r="BN289" s="72"/>
    </row>
    <row r="290" spans="1:66" ht="14.25">
      <c r="B290" s="75"/>
      <c r="C290" s="74"/>
      <c r="D290" s="73"/>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c r="AH290" s="72"/>
      <c r="AI290" s="72"/>
      <c r="AJ290" s="72"/>
      <c r="AK290" s="72"/>
      <c r="AL290" s="72"/>
      <c r="AM290" s="72"/>
      <c r="AN290" s="72"/>
      <c r="AO290" s="72"/>
      <c r="AP290" s="72"/>
      <c r="AQ290" s="72"/>
      <c r="AR290" s="72"/>
      <c r="AS290" s="72"/>
      <c r="AT290" s="72"/>
      <c r="AU290" s="72"/>
      <c r="AV290" s="72"/>
      <c r="AW290" s="72"/>
      <c r="AX290" s="72"/>
      <c r="AY290" s="72"/>
      <c r="AZ290" s="72"/>
      <c r="BA290" s="72"/>
      <c r="BB290" s="72"/>
      <c r="BC290" s="72"/>
      <c r="BD290" s="72"/>
      <c r="BE290" s="72"/>
      <c r="BF290" s="72"/>
      <c r="BG290" s="72"/>
      <c r="BH290" s="72"/>
      <c r="BI290" s="72"/>
      <c r="BJ290" s="72"/>
      <c r="BK290" s="72"/>
      <c r="BL290" s="72"/>
      <c r="BM290" s="72"/>
      <c r="BN290" s="72"/>
    </row>
    <row r="291" spans="1:66" s="68" customFormat="1" ht="14.25" hidden="1">
      <c r="A291" s="71"/>
      <c r="B291" s="68" t="str">
        <f>B268&amp;" "&amp;"Assessment year - Committed"</f>
        <v>[NAME OF INVESTMENT] Assessment year - Committed</v>
      </c>
      <c r="C291" s="68" t="e">
        <f>SUM(E291:BM291)</f>
        <v>#VALUE!</v>
      </c>
      <c r="D291" s="70"/>
      <c r="E291" s="69" t="e">
        <f>IF(COUNTIF('[1]Lists (hide later)'!$L$3:$L$14, MONTH(E271)&amp;YEAR(E271))&gt;0, SUMIF($D$273:$D$288, "Committed", E$273:E$288), "")</f>
        <v>#VALUE!</v>
      </c>
      <c r="F291" s="69" t="e">
        <f>IF(COUNTIF('[1]Lists (hide later)'!$L$3:$L$14, MONTH(F271)&amp;YEAR(F271))&gt;0, SUMIF($D$273:$D$288, "Committed", F$273:F$288), "")</f>
        <v>#VALUE!</v>
      </c>
      <c r="G291" s="69" t="e">
        <f>IF(COUNTIF('[1]Lists (hide later)'!$L$3:$L$14, MONTH(G271)&amp;YEAR(G271))&gt;0, SUMIF($D$273:$D$288, "Committed", G$273:G$288), "")</f>
        <v>#VALUE!</v>
      </c>
      <c r="H291" s="69" t="e">
        <f>IF(COUNTIF('[1]Lists (hide later)'!$L$3:$L$14, MONTH(H271)&amp;YEAR(H271))&gt;0, SUMIF($D$273:$D$288, "Committed", H$273:H$288), "")</f>
        <v>#VALUE!</v>
      </c>
      <c r="I291" s="69" t="e">
        <f>IF(COUNTIF('[1]Lists (hide later)'!$L$3:$L$14, MONTH(I271)&amp;YEAR(I271))&gt;0, SUMIF($D$273:$D$288, "Committed", I$273:I$288), "")</f>
        <v>#VALUE!</v>
      </c>
      <c r="J291" s="69" t="e">
        <f>IF(COUNTIF('[1]Lists (hide later)'!$L$3:$L$14, MONTH(J271)&amp;YEAR(J271))&gt;0, SUMIF($D$273:$D$288, "Committed", J$273:J$288), "")</f>
        <v>#VALUE!</v>
      </c>
      <c r="K291" s="69" t="e">
        <f>IF(COUNTIF('[1]Lists (hide later)'!$L$3:$L$14, MONTH(K271)&amp;YEAR(K271))&gt;0, SUMIF($D$273:$D$288, "Committed", K$273:K$288), "")</f>
        <v>#VALUE!</v>
      </c>
      <c r="L291" s="69" t="e">
        <f>IF(COUNTIF('[1]Lists (hide later)'!$L$3:$L$14, MONTH(L271)&amp;YEAR(L271))&gt;0, SUMIF($D$273:$D$288, "Committed", L$273:L$288), "")</f>
        <v>#VALUE!</v>
      </c>
      <c r="M291" s="69" t="e">
        <f>IF(COUNTIF('[1]Lists (hide later)'!$L$3:$L$14, MONTH(M271)&amp;YEAR(M271))&gt;0, SUMIF($D$273:$D$288, "Committed", M$273:M$288), "")</f>
        <v>#VALUE!</v>
      </c>
      <c r="N291" s="69" t="e">
        <f>IF(COUNTIF('[1]Lists (hide later)'!$L$3:$L$14, MONTH(N271)&amp;YEAR(N271))&gt;0, SUMIF($D$273:$D$288, "Committed", N$273:N$288), "")</f>
        <v>#VALUE!</v>
      </c>
      <c r="O291" s="69" t="e">
        <f>IF(COUNTIF('[1]Lists (hide later)'!$L$3:$L$14, MONTH(O271)&amp;YEAR(O271))&gt;0, SUMIF($D$273:$D$288, "Committed", O$273:O$288), "")</f>
        <v>#VALUE!</v>
      </c>
      <c r="P291" s="69" t="e">
        <f>IF(COUNTIF('[1]Lists (hide later)'!$L$3:$L$14, MONTH(P271)&amp;YEAR(P271))&gt;0, SUMIF($D$273:$D$288, "Committed", P$273:P$288), "")</f>
        <v>#VALUE!</v>
      </c>
      <c r="Q291" s="69" t="e">
        <f>IF(COUNTIF('[1]Lists (hide later)'!$L$3:$L$14, MONTH(Q271)&amp;YEAR(Q271))&gt;0, SUMIF($D$273:$D$288, "Committed", Q$273:Q$288), "")</f>
        <v>#VALUE!</v>
      </c>
      <c r="R291" s="69" t="e">
        <f>IF(COUNTIF('[1]Lists (hide later)'!$L$3:$L$14, MONTH(R271)&amp;YEAR(R271))&gt;0, SUMIF($D$273:$D$288, "Committed", R$273:R$288), "")</f>
        <v>#VALUE!</v>
      </c>
      <c r="S291" s="69" t="e">
        <f>IF(COUNTIF('[1]Lists (hide later)'!$L$3:$L$14, MONTH(S271)&amp;YEAR(S271))&gt;0, SUMIF($D$273:$D$288, "Committed", S$273:S$288), "")</f>
        <v>#VALUE!</v>
      </c>
      <c r="T291" s="69" t="e">
        <f>IF(COUNTIF('[1]Lists (hide later)'!$L$3:$L$14, MONTH(T271)&amp;YEAR(T271))&gt;0, SUMIF($D$273:$D$288, "Committed", T$273:T$288), "")</f>
        <v>#VALUE!</v>
      </c>
      <c r="U291" s="69" t="e">
        <f>IF(COUNTIF('[1]Lists (hide later)'!$L$3:$L$14, MONTH(U271)&amp;YEAR(U271))&gt;0, SUMIF($D$273:$D$288, "Committed", U$273:U$288), "")</f>
        <v>#VALUE!</v>
      </c>
      <c r="V291" s="69" t="e">
        <f>IF(COUNTIF('[1]Lists (hide later)'!$L$3:$L$14, MONTH(V271)&amp;YEAR(V271))&gt;0, SUMIF($D$273:$D$288, "Committed", V$273:V$288), "")</f>
        <v>#VALUE!</v>
      </c>
      <c r="W291" s="69" t="e">
        <f>IF(COUNTIF('[1]Lists (hide later)'!$L$3:$L$14, MONTH(W271)&amp;YEAR(W271))&gt;0, SUMIF($D$273:$D$288, "Committed", W$273:W$288), "")</f>
        <v>#VALUE!</v>
      </c>
      <c r="X291" s="69" t="e">
        <f>IF(COUNTIF('[1]Lists (hide later)'!$L$3:$L$14, MONTH(X271)&amp;YEAR(X271))&gt;0, SUMIF($D$273:$D$288, "Committed", X$273:X$288), "")</f>
        <v>#VALUE!</v>
      </c>
      <c r="Y291" s="69" t="e">
        <f>IF(COUNTIF('[1]Lists (hide later)'!$L$3:$L$14, MONTH(Y271)&amp;YEAR(Y271))&gt;0, SUMIF($D$273:$D$288, "Committed", Y$273:Y$288), "")</f>
        <v>#VALUE!</v>
      </c>
      <c r="Z291" s="69" t="e">
        <f>IF(COUNTIF('[1]Lists (hide later)'!$L$3:$L$14, MONTH(Z271)&amp;YEAR(Z271))&gt;0, SUMIF($D$273:$D$288, "Committed", Z$273:Z$288), "")</f>
        <v>#VALUE!</v>
      </c>
      <c r="AA291" s="69" t="e">
        <f>IF(COUNTIF('[1]Lists (hide later)'!$L$3:$L$14, MONTH(AA271)&amp;YEAR(AA271))&gt;0, SUMIF($D$273:$D$288, "Committed", AA$273:AA$288), "")</f>
        <v>#VALUE!</v>
      </c>
      <c r="AB291" s="69" t="e">
        <f>IF(COUNTIF('[1]Lists (hide later)'!$L$3:$L$14, MONTH(AB271)&amp;YEAR(AB271))&gt;0, SUMIF($D$273:$D$288, "Committed", AB$273:AB$288), "")</f>
        <v>#VALUE!</v>
      </c>
      <c r="AC291" s="69" t="e">
        <f>IF(COUNTIF('[1]Lists (hide later)'!$L$3:$L$14, MONTH(AC271)&amp;YEAR(AC271))&gt;0, SUMIF($D$273:$D$288, "Committed", AC$273:AC$288), "")</f>
        <v>#VALUE!</v>
      </c>
      <c r="AD291" s="69" t="e">
        <f>IF(COUNTIF('[1]Lists (hide later)'!$L$3:$L$14, MONTH(AD271)&amp;YEAR(AD271))&gt;0, SUMIF($D$273:$D$288, "Committed", AD$273:AD$288), "")</f>
        <v>#VALUE!</v>
      </c>
      <c r="AE291" s="69" t="e">
        <f>IF(COUNTIF('[1]Lists (hide later)'!$L$3:$L$14, MONTH(AE271)&amp;YEAR(AE271))&gt;0, SUMIF($D$273:$D$288, "Committed", AE$273:AE$288), "")</f>
        <v>#VALUE!</v>
      </c>
      <c r="AF291" s="69" t="e">
        <f>IF(COUNTIF('[1]Lists (hide later)'!$L$3:$L$14, MONTH(AF271)&amp;YEAR(AF271))&gt;0, SUMIF($D$273:$D$288, "Committed", AF$273:AF$288), "")</f>
        <v>#VALUE!</v>
      </c>
      <c r="AG291" s="69" t="e">
        <f>IF(COUNTIF('[1]Lists (hide later)'!$L$3:$L$14, MONTH(AG271)&amp;YEAR(AG271))&gt;0, SUMIF($D$273:$D$288, "Committed", AG$273:AG$288), "")</f>
        <v>#VALUE!</v>
      </c>
      <c r="AH291" s="69" t="e">
        <f>IF(COUNTIF('[1]Lists (hide later)'!$L$3:$L$14, MONTH(AH271)&amp;YEAR(AH271))&gt;0, SUMIF($D$273:$D$288, "Committed", AH$273:AH$288), "")</f>
        <v>#VALUE!</v>
      </c>
      <c r="AI291" s="69" t="e">
        <f>IF(COUNTIF('[1]Lists (hide later)'!$L$3:$L$14, MONTH(AI271)&amp;YEAR(AI271))&gt;0, SUMIF($D$273:$D$288, "Committed", AI$273:AI$288), "")</f>
        <v>#VALUE!</v>
      </c>
      <c r="AJ291" s="69" t="e">
        <f>IF(COUNTIF('[1]Lists (hide later)'!$L$3:$L$14, MONTH(AJ271)&amp;YEAR(AJ271))&gt;0, SUMIF($D$273:$D$288, "Committed", AJ$273:AJ$288), "")</f>
        <v>#VALUE!</v>
      </c>
      <c r="AK291" s="69" t="e">
        <f>IF(COUNTIF('[1]Lists (hide later)'!$L$3:$L$14, MONTH(AK271)&amp;YEAR(AK271))&gt;0, SUMIF($D$273:$D$288, "Committed", AK$273:AK$288), "")</f>
        <v>#VALUE!</v>
      </c>
      <c r="AL291" s="69" t="e">
        <f>IF(COUNTIF('[1]Lists (hide later)'!$L$3:$L$14, MONTH(AL271)&amp;YEAR(AL271))&gt;0, SUMIF($D$273:$D$288, "Committed", AL$273:AL$288), "")</f>
        <v>#VALUE!</v>
      </c>
      <c r="AM291" s="69" t="e">
        <f>IF(COUNTIF('[1]Lists (hide later)'!$L$3:$L$14, MONTH(AM271)&amp;YEAR(AM271))&gt;0, SUMIF($D$273:$D$288, "Committed", AM$273:AM$288), "")</f>
        <v>#VALUE!</v>
      </c>
      <c r="AN291" s="69" t="e">
        <f>IF(COUNTIF('[1]Lists (hide later)'!$L$3:$L$14, MONTH(AN271)&amp;YEAR(AN271))&gt;0, SUMIF($D$273:$D$288, "Committed", AN$273:AN$288), "")</f>
        <v>#VALUE!</v>
      </c>
      <c r="AO291" s="69" t="e">
        <f>IF(COUNTIF('[1]Lists (hide later)'!$L$3:$L$14, MONTH(AO271)&amp;YEAR(AO271))&gt;0, SUMIF($D$273:$D$288, "Committed", AO$273:AO$288), "")</f>
        <v>#VALUE!</v>
      </c>
      <c r="AP291" s="69" t="e">
        <f>IF(COUNTIF('[1]Lists (hide later)'!$L$3:$L$14, MONTH(AP271)&amp;YEAR(AP271))&gt;0, SUMIF($D$273:$D$288, "Committed", AP$273:AP$288), "")</f>
        <v>#VALUE!</v>
      </c>
      <c r="AQ291" s="69" t="e">
        <f>IF(COUNTIF('[1]Lists (hide later)'!$L$3:$L$14, MONTH(AQ271)&amp;YEAR(AQ271))&gt;0, SUMIF($D$273:$D$288, "Committed", AQ$273:AQ$288), "")</f>
        <v>#VALUE!</v>
      </c>
      <c r="AR291" s="69" t="e">
        <f>IF(COUNTIF('[1]Lists (hide later)'!$L$3:$L$14, MONTH(AR271)&amp;YEAR(AR271))&gt;0, SUMIF($D$273:$D$288, "Committed", AR$273:AR$288), "")</f>
        <v>#VALUE!</v>
      </c>
      <c r="AS291" s="69" t="e">
        <f>IF(COUNTIF('[1]Lists (hide later)'!$L$3:$L$14, MONTH(AS271)&amp;YEAR(AS271))&gt;0, SUMIF($D$273:$D$288, "Committed", AS$273:AS$288), "")</f>
        <v>#VALUE!</v>
      </c>
      <c r="AT291" s="69" t="e">
        <f>IF(COUNTIF('[1]Lists (hide later)'!$L$3:$L$14, MONTH(AT271)&amp;YEAR(AT271))&gt;0, SUMIF($D$273:$D$288, "Committed", AT$273:AT$288), "")</f>
        <v>#VALUE!</v>
      </c>
      <c r="AU291" s="69" t="e">
        <f>IF(COUNTIF('[1]Lists (hide later)'!$L$3:$L$14, MONTH(AU271)&amp;YEAR(AU271))&gt;0, SUMIF($D$273:$D$288, "Committed", AU$273:AU$288), "")</f>
        <v>#VALUE!</v>
      </c>
      <c r="AV291" s="69" t="e">
        <f>IF(COUNTIF('[1]Lists (hide later)'!$L$3:$L$14, MONTH(AV271)&amp;YEAR(AV271))&gt;0, SUMIF($D$273:$D$288, "Committed", AV$273:AV$288), "")</f>
        <v>#VALUE!</v>
      </c>
      <c r="AW291" s="69" t="e">
        <f>IF(COUNTIF('[1]Lists (hide later)'!$L$3:$L$14, MONTH(AW271)&amp;YEAR(AW271))&gt;0, SUMIF($D$273:$D$288, "Committed", AW$273:AW$288), "")</f>
        <v>#VALUE!</v>
      </c>
      <c r="AX291" s="69" t="e">
        <f>IF(COUNTIF('[1]Lists (hide later)'!$L$3:$L$14, MONTH(AX271)&amp;YEAR(AX271))&gt;0, SUMIF($D$273:$D$288, "Committed", AX$273:AX$288), "")</f>
        <v>#VALUE!</v>
      </c>
      <c r="AY291" s="69" t="e">
        <f>IF(COUNTIF('[1]Lists (hide later)'!$L$3:$L$14, MONTH(AY271)&amp;YEAR(AY271))&gt;0, SUMIF($D$273:$D$288, "Committed", AY$273:AY$288), "")</f>
        <v>#VALUE!</v>
      </c>
      <c r="AZ291" s="69" t="e">
        <f>IF(COUNTIF('[1]Lists (hide later)'!$L$3:$L$14, MONTH(AZ271)&amp;YEAR(AZ271))&gt;0, SUMIF($D$273:$D$288, "Committed", AZ$273:AZ$288), "")</f>
        <v>#VALUE!</v>
      </c>
      <c r="BA291" s="69" t="e">
        <f>IF(COUNTIF('[1]Lists (hide later)'!$L$3:$L$14, MONTH(BA271)&amp;YEAR(BA271))&gt;0, SUMIF($D$273:$D$288, "Committed", BA$273:BA$288), "")</f>
        <v>#VALUE!</v>
      </c>
      <c r="BB291" s="69" t="e">
        <f>IF(COUNTIF('[1]Lists (hide later)'!$L$3:$L$14, MONTH(BB271)&amp;YEAR(BB271))&gt;0, SUMIF($D$273:$D$288, "Committed", BB$273:BB$288), "")</f>
        <v>#VALUE!</v>
      </c>
      <c r="BC291" s="69" t="e">
        <f>IF(COUNTIF('[1]Lists (hide later)'!$L$3:$L$14, MONTH(BC271)&amp;YEAR(BC271))&gt;0, SUMIF($D$273:$D$288, "Committed", BC$273:BC$288), "")</f>
        <v>#VALUE!</v>
      </c>
      <c r="BD291" s="69" t="e">
        <f>IF(COUNTIF('[1]Lists (hide later)'!$L$3:$L$14, MONTH(BD271)&amp;YEAR(BD271))&gt;0, SUMIF($D$273:$D$288, "Committed", BD$273:BD$288), "")</f>
        <v>#VALUE!</v>
      </c>
      <c r="BE291" s="69" t="e">
        <f>IF(COUNTIF('[1]Lists (hide later)'!$L$3:$L$14, MONTH(BE271)&amp;YEAR(BE271))&gt;0, SUMIF($D$273:$D$288, "Committed", BE$273:BE$288), "")</f>
        <v>#VALUE!</v>
      </c>
      <c r="BF291" s="69" t="e">
        <f>IF(COUNTIF('[1]Lists (hide later)'!$L$3:$L$14, MONTH(BF271)&amp;YEAR(BF271))&gt;0, SUMIF($D$273:$D$288, "Committed", BF$273:BF$288), "")</f>
        <v>#VALUE!</v>
      </c>
      <c r="BG291" s="69" t="e">
        <f>IF(COUNTIF('[1]Lists (hide later)'!$L$3:$L$14, MONTH(BG271)&amp;YEAR(BG271))&gt;0, SUMIF($D$273:$D$288, "Committed", BG$273:BG$288), "")</f>
        <v>#VALUE!</v>
      </c>
      <c r="BH291" s="69" t="e">
        <f>IF(COUNTIF('[1]Lists (hide later)'!$L$3:$L$14, MONTH(BH271)&amp;YEAR(BH271))&gt;0, SUMIF($D$273:$D$288, "Committed", BH$273:BH$288), "")</f>
        <v>#VALUE!</v>
      </c>
      <c r="BI291" s="69" t="e">
        <f>IF(COUNTIF('[1]Lists (hide later)'!$L$3:$L$14, MONTH(BI271)&amp;YEAR(BI271))&gt;0, SUMIF($D$273:$D$288, "Committed", BI$273:BI$288), "")</f>
        <v>#VALUE!</v>
      </c>
      <c r="BJ291" s="69" t="e">
        <f>IF(COUNTIF('[1]Lists (hide later)'!$L$3:$L$14, MONTH(BJ271)&amp;YEAR(BJ271))&gt;0, SUMIF($D$273:$D$288, "Committed", BJ$273:BJ$288), "")</f>
        <v>#VALUE!</v>
      </c>
      <c r="BK291" s="69" t="e">
        <f>IF(COUNTIF('[1]Lists (hide later)'!$L$3:$L$14, MONTH(BK271)&amp;YEAR(BK271))&gt;0, SUMIF($D$273:$D$288, "Committed", BK$273:BK$288), "")</f>
        <v>#VALUE!</v>
      </c>
      <c r="BL291" s="69" t="e">
        <f>IF(COUNTIF('[1]Lists (hide later)'!$L$3:$L$14, MONTH(BL271)&amp;YEAR(BL271))&gt;0, SUMIF($D$273:$D$288, "Committed", BL$273:BL$288), "")</f>
        <v>#VALUE!</v>
      </c>
      <c r="BM291" s="69" t="e">
        <f>IF(COUNTIF('[1]Lists (hide later)'!$L$3:$L$14, MONTH(BM271)&amp;YEAR(BM271))&gt;0, SUMIF($D$273:$D$288, "Committed", BM$273:BM$288), "")</f>
        <v>#VALUE!</v>
      </c>
    </row>
    <row r="292" spans="1:66" s="68" customFormat="1" ht="15" hidden="1" customHeight="1">
      <c r="A292" s="71"/>
      <c r="B292" s="68" t="str">
        <f>B268&amp;" "&amp;"Assessment year - Forecast"</f>
        <v>[NAME OF INVESTMENT] Assessment year - Forecast</v>
      </c>
      <c r="C292" s="68" t="e">
        <f>SUM(E292:BM292)</f>
        <v>#VALUE!</v>
      </c>
      <c r="D292" s="70"/>
      <c r="E292" s="69" t="e">
        <f>IF(COUNTIF('[1]Lists (hide later)'!$L$3:$L$14, MONTH(E271)&amp;YEAR(E271))&gt;0, SUMIF($D$273:$D$288, "Forecast", E$273:E$288), "")</f>
        <v>#VALUE!</v>
      </c>
      <c r="F292" s="69" t="e">
        <f>IF(COUNTIF('[1]Lists (hide later)'!$L$3:$L$14, MONTH(F271)&amp;YEAR(F271))&gt;0, SUMIF($D$273:$D$288, "Forecast", F$273:F$288), "")</f>
        <v>#VALUE!</v>
      </c>
      <c r="G292" s="69" t="e">
        <f>IF(COUNTIF('[1]Lists (hide later)'!$L$3:$L$14, MONTH(G271)&amp;YEAR(G271))&gt;0, SUMIF($D$273:$D$288, "Forecast", G$273:G$288), "")</f>
        <v>#VALUE!</v>
      </c>
      <c r="H292" s="69" t="e">
        <f>IF(COUNTIF('[1]Lists (hide later)'!$L$3:$L$14, MONTH(H271)&amp;YEAR(H271))&gt;0, SUMIF($D$273:$D$288, "Forecast", H$273:H$288), "")</f>
        <v>#VALUE!</v>
      </c>
      <c r="I292" s="69" t="e">
        <f>IF(COUNTIF('[1]Lists (hide later)'!$L$3:$L$14, MONTH(I271)&amp;YEAR(I271))&gt;0, SUMIF($D$273:$D$288, "Forecast", I$273:I$288), "")</f>
        <v>#VALUE!</v>
      </c>
      <c r="J292" s="69" t="e">
        <f>IF(COUNTIF('[1]Lists (hide later)'!$L$3:$L$14, MONTH(J271)&amp;YEAR(J271))&gt;0, SUMIF($D$273:$D$288, "Forecast", J$273:J$288), "")</f>
        <v>#VALUE!</v>
      </c>
      <c r="K292" s="69" t="e">
        <f>IF(COUNTIF('[1]Lists (hide later)'!$L$3:$L$14, MONTH(K271)&amp;YEAR(K271))&gt;0, SUMIF($D$273:$D$288, "Forecast", K$273:K$288), "")</f>
        <v>#VALUE!</v>
      </c>
      <c r="L292" s="69" t="e">
        <f>IF(COUNTIF('[1]Lists (hide later)'!$L$3:$L$14, MONTH(L271)&amp;YEAR(L271))&gt;0, SUMIF($D$273:$D$288, "Forecast", L$273:L$288), "")</f>
        <v>#VALUE!</v>
      </c>
      <c r="M292" s="69" t="e">
        <f>IF(COUNTIF('[1]Lists (hide later)'!$L$3:$L$14, MONTH(M271)&amp;YEAR(M271))&gt;0, SUMIF($D$273:$D$288, "Forecast", M$273:M$288), "")</f>
        <v>#VALUE!</v>
      </c>
      <c r="N292" s="69" t="e">
        <f>IF(COUNTIF('[1]Lists (hide later)'!$L$3:$L$14, MONTH(N271)&amp;YEAR(N271))&gt;0, SUMIF($D$273:$D$288, "Forecast", N$273:N$288), "")</f>
        <v>#VALUE!</v>
      </c>
      <c r="O292" s="69" t="e">
        <f>IF(COUNTIF('[1]Lists (hide later)'!$L$3:$L$14, MONTH(O271)&amp;YEAR(O271))&gt;0, SUMIF($D$273:$D$288, "Forecast", O$273:O$288), "")</f>
        <v>#VALUE!</v>
      </c>
      <c r="P292" s="69" t="e">
        <f>IF(COUNTIF('[1]Lists (hide later)'!$L$3:$L$14, MONTH(P271)&amp;YEAR(P271))&gt;0, SUMIF($D$273:$D$288, "Forecast", P$273:P$288), "")</f>
        <v>#VALUE!</v>
      </c>
      <c r="Q292" s="69" t="e">
        <f>IF(COUNTIF('[1]Lists (hide later)'!$L$3:$L$14, MONTH(Q271)&amp;YEAR(Q271))&gt;0, SUMIF($D$273:$D$288, "Forecast", Q$273:Q$288), "")</f>
        <v>#VALUE!</v>
      </c>
      <c r="R292" s="69" t="e">
        <f>IF(COUNTIF('[1]Lists (hide later)'!$L$3:$L$14, MONTH(R271)&amp;YEAR(R271))&gt;0, SUMIF($D$273:$D$288, "Forecast", R$273:R$288), "")</f>
        <v>#VALUE!</v>
      </c>
      <c r="S292" s="69" t="e">
        <f>IF(COUNTIF('[1]Lists (hide later)'!$L$3:$L$14, MONTH(S271)&amp;YEAR(S271))&gt;0, SUMIF($D$273:$D$288, "Forecast", S$273:S$288), "")</f>
        <v>#VALUE!</v>
      </c>
      <c r="T292" s="69" t="e">
        <f>IF(COUNTIF('[1]Lists (hide later)'!$L$3:$L$14, MONTH(T271)&amp;YEAR(T271))&gt;0, SUMIF($D$273:$D$288, "Forecast", T$273:T$288), "")</f>
        <v>#VALUE!</v>
      </c>
      <c r="U292" s="69" t="e">
        <f>IF(COUNTIF('[1]Lists (hide later)'!$L$3:$L$14, MONTH(U271)&amp;YEAR(U271))&gt;0, SUMIF($D$273:$D$288, "Forecast", U$273:U$288), "")</f>
        <v>#VALUE!</v>
      </c>
      <c r="V292" s="69" t="e">
        <f>IF(COUNTIF('[1]Lists (hide later)'!$L$3:$L$14, MONTH(V271)&amp;YEAR(V271))&gt;0, SUMIF($D$273:$D$288, "Forecast", V$273:V$288), "")</f>
        <v>#VALUE!</v>
      </c>
      <c r="W292" s="69" t="e">
        <f>IF(COUNTIF('[1]Lists (hide later)'!$L$3:$L$14, MONTH(W271)&amp;YEAR(W271))&gt;0, SUMIF($D$273:$D$288, "Forecast", W$273:W$288), "")</f>
        <v>#VALUE!</v>
      </c>
      <c r="X292" s="69" t="e">
        <f>IF(COUNTIF('[1]Lists (hide later)'!$L$3:$L$14, MONTH(X271)&amp;YEAR(X271))&gt;0, SUMIF($D$273:$D$288, "Forecast", X$273:X$288), "")</f>
        <v>#VALUE!</v>
      </c>
      <c r="Y292" s="69" t="e">
        <f>IF(COUNTIF('[1]Lists (hide later)'!$L$3:$L$14, MONTH(Y271)&amp;YEAR(Y271))&gt;0, SUMIF($D$273:$D$288, "Forecast", Y$273:Y$288), "")</f>
        <v>#VALUE!</v>
      </c>
      <c r="Z292" s="69" t="e">
        <f>IF(COUNTIF('[1]Lists (hide later)'!$L$3:$L$14, MONTH(Z271)&amp;YEAR(Z271))&gt;0, SUMIF($D$273:$D$288, "Forecast", Z$273:Z$288), "")</f>
        <v>#VALUE!</v>
      </c>
      <c r="AA292" s="69" t="e">
        <f>IF(COUNTIF('[1]Lists (hide later)'!$L$3:$L$14, MONTH(AA271)&amp;YEAR(AA271))&gt;0, SUMIF($D$273:$D$288, "Forecast", AA$273:AA$288), "")</f>
        <v>#VALUE!</v>
      </c>
      <c r="AB292" s="69" t="e">
        <f>IF(COUNTIF('[1]Lists (hide later)'!$L$3:$L$14, MONTH(AB271)&amp;YEAR(AB271))&gt;0, SUMIF($D$273:$D$288, "Forecast", AB$273:AB$288), "")</f>
        <v>#VALUE!</v>
      </c>
      <c r="AC292" s="69" t="e">
        <f>IF(COUNTIF('[1]Lists (hide later)'!$L$3:$L$14, MONTH(AC271)&amp;YEAR(AC271))&gt;0, SUMIF($D$273:$D$288, "Forecast", AC$273:AC$288), "")</f>
        <v>#VALUE!</v>
      </c>
      <c r="AD292" s="69" t="e">
        <f>IF(COUNTIF('[1]Lists (hide later)'!$L$3:$L$14, MONTH(AD271)&amp;YEAR(AD271))&gt;0, SUMIF($D$273:$D$288, "Forecast", AD$273:AD$288), "")</f>
        <v>#VALUE!</v>
      </c>
      <c r="AE292" s="69" t="e">
        <f>IF(COUNTIF('[1]Lists (hide later)'!$L$3:$L$14, MONTH(AE271)&amp;YEAR(AE271))&gt;0, SUMIF($D$273:$D$288, "Forecast", AE$273:AE$288), "")</f>
        <v>#VALUE!</v>
      </c>
      <c r="AF292" s="69" t="e">
        <f>IF(COUNTIF('[1]Lists (hide later)'!$L$3:$L$14, MONTH(AF271)&amp;YEAR(AF271))&gt;0, SUMIF($D$273:$D$288, "Forecast", AF$273:AF$288), "")</f>
        <v>#VALUE!</v>
      </c>
      <c r="AG292" s="69" t="e">
        <f>IF(COUNTIF('[1]Lists (hide later)'!$L$3:$L$14, MONTH(AG271)&amp;YEAR(AG271))&gt;0, SUMIF($D$273:$D$288, "Forecast", AG$273:AG$288), "")</f>
        <v>#VALUE!</v>
      </c>
      <c r="AH292" s="69" t="e">
        <f>IF(COUNTIF('[1]Lists (hide later)'!$L$3:$L$14, MONTH(AH271)&amp;YEAR(AH271))&gt;0, SUMIF($D$273:$D$288, "Forecast", AH$273:AH$288), "")</f>
        <v>#VALUE!</v>
      </c>
      <c r="AI292" s="69" t="e">
        <f>IF(COUNTIF('[1]Lists (hide later)'!$L$3:$L$14, MONTH(AI271)&amp;YEAR(AI271))&gt;0, SUMIF($D$273:$D$288, "Forecast", AI$273:AI$288), "")</f>
        <v>#VALUE!</v>
      </c>
      <c r="AJ292" s="69" t="e">
        <f>IF(COUNTIF('[1]Lists (hide later)'!$L$3:$L$14, MONTH(AJ271)&amp;YEAR(AJ271))&gt;0, SUMIF($D$273:$D$288, "Forecast", AJ$273:AJ$288), "")</f>
        <v>#VALUE!</v>
      </c>
      <c r="AK292" s="69" t="e">
        <f>IF(COUNTIF('[1]Lists (hide later)'!$L$3:$L$14, MONTH(AK271)&amp;YEAR(AK271))&gt;0, SUMIF($D$273:$D$288, "Forecast", AK$273:AK$288), "")</f>
        <v>#VALUE!</v>
      </c>
      <c r="AL292" s="69" t="e">
        <f>IF(COUNTIF('[1]Lists (hide later)'!$L$3:$L$14, MONTH(AL271)&amp;YEAR(AL271))&gt;0, SUMIF($D$273:$D$288, "Forecast", AL$273:AL$288), "")</f>
        <v>#VALUE!</v>
      </c>
      <c r="AM292" s="69" t="e">
        <f>IF(COUNTIF('[1]Lists (hide later)'!$L$3:$L$14, MONTH(AM271)&amp;YEAR(AM271))&gt;0, SUMIF($D$273:$D$288, "Forecast", AM$273:AM$288), "")</f>
        <v>#VALUE!</v>
      </c>
      <c r="AN292" s="69" t="e">
        <f>IF(COUNTIF('[1]Lists (hide later)'!$L$3:$L$14, MONTH(AN271)&amp;YEAR(AN271))&gt;0, SUMIF($D$273:$D$288, "Forecast", AN$273:AN$288), "")</f>
        <v>#VALUE!</v>
      </c>
      <c r="AO292" s="69" t="e">
        <f>IF(COUNTIF('[1]Lists (hide later)'!$L$3:$L$14, MONTH(AO271)&amp;YEAR(AO271))&gt;0, SUMIF($D$273:$D$288, "Forecast", AO$273:AO$288), "")</f>
        <v>#VALUE!</v>
      </c>
      <c r="AP292" s="69" t="e">
        <f>IF(COUNTIF('[1]Lists (hide later)'!$L$3:$L$14, MONTH(AP271)&amp;YEAR(AP271))&gt;0, SUMIF($D$273:$D$288, "Forecast", AP$273:AP$288), "")</f>
        <v>#VALUE!</v>
      </c>
      <c r="AQ292" s="69" t="e">
        <f>IF(COUNTIF('[1]Lists (hide later)'!$L$3:$L$14, MONTH(AQ271)&amp;YEAR(AQ271))&gt;0, SUMIF($D$273:$D$288, "Forecast", AQ$273:AQ$288), "")</f>
        <v>#VALUE!</v>
      </c>
      <c r="AR292" s="69" t="e">
        <f>IF(COUNTIF('[1]Lists (hide later)'!$L$3:$L$14, MONTH(AR271)&amp;YEAR(AR271))&gt;0, SUMIF($D$273:$D$288, "Forecast", AR$273:AR$288), "")</f>
        <v>#VALUE!</v>
      </c>
      <c r="AS292" s="69" t="e">
        <f>IF(COUNTIF('[1]Lists (hide later)'!$L$3:$L$14, MONTH(AS271)&amp;YEAR(AS271))&gt;0, SUMIF($D$273:$D$288, "Forecast", AS$273:AS$288), "")</f>
        <v>#VALUE!</v>
      </c>
      <c r="AT292" s="69" t="e">
        <f>IF(COUNTIF('[1]Lists (hide later)'!$L$3:$L$14, MONTH(AT271)&amp;YEAR(AT271))&gt;0, SUMIF($D$273:$D$288, "Forecast", AT$273:AT$288), "")</f>
        <v>#VALUE!</v>
      </c>
      <c r="AU292" s="69" t="e">
        <f>IF(COUNTIF('[1]Lists (hide later)'!$L$3:$L$14, MONTH(AU271)&amp;YEAR(AU271))&gt;0, SUMIF($D$273:$D$288, "Forecast", AU$273:AU$288), "")</f>
        <v>#VALUE!</v>
      </c>
      <c r="AV292" s="69" t="e">
        <f>IF(COUNTIF('[1]Lists (hide later)'!$L$3:$L$14, MONTH(AV271)&amp;YEAR(AV271))&gt;0, SUMIF($D$273:$D$288, "Forecast", AV$273:AV$288), "")</f>
        <v>#VALUE!</v>
      </c>
      <c r="AW292" s="69" t="e">
        <f>IF(COUNTIF('[1]Lists (hide later)'!$L$3:$L$14, MONTH(AW271)&amp;YEAR(AW271))&gt;0, SUMIF($D$273:$D$288, "Forecast", AW$273:AW$288), "")</f>
        <v>#VALUE!</v>
      </c>
      <c r="AX292" s="69" t="e">
        <f>IF(COUNTIF('[1]Lists (hide later)'!$L$3:$L$14, MONTH(AX271)&amp;YEAR(AX271))&gt;0, SUMIF($D$273:$D$288, "Forecast", AX$273:AX$288), "")</f>
        <v>#VALUE!</v>
      </c>
      <c r="AY292" s="69" t="e">
        <f>IF(COUNTIF('[1]Lists (hide later)'!$L$3:$L$14, MONTH(AY271)&amp;YEAR(AY271))&gt;0, SUMIF($D$273:$D$288, "Forecast", AY$273:AY$288), "")</f>
        <v>#VALUE!</v>
      </c>
      <c r="AZ292" s="69" t="e">
        <f>IF(COUNTIF('[1]Lists (hide later)'!$L$3:$L$14, MONTH(AZ271)&amp;YEAR(AZ271))&gt;0, SUMIF($D$273:$D$288, "Forecast", AZ$273:AZ$288), "")</f>
        <v>#VALUE!</v>
      </c>
      <c r="BA292" s="69" t="e">
        <f>IF(COUNTIF('[1]Lists (hide later)'!$L$3:$L$14, MONTH(BA271)&amp;YEAR(BA271))&gt;0, SUMIF($D$273:$D$288, "Forecast", BA$273:BA$288), "")</f>
        <v>#VALUE!</v>
      </c>
      <c r="BB292" s="69" t="e">
        <f>IF(COUNTIF('[1]Lists (hide later)'!$L$3:$L$14, MONTH(BB271)&amp;YEAR(BB271))&gt;0, SUMIF($D$273:$D$288, "Forecast", BB$273:BB$288), "")</f>
        <v>#VALUE!</v>
      </c>
      <c r="BC292" s="69" t="e">
        <f>IF(COUNTIF('[1]Lists (hide later)'!$L$3:$L$14, MONTH(BC271)&amp;YEAR(BC271))&gt;0, SUMIF($D$273:$D$288, "Forecast", BC$273:BC$288), "")</f>
        <v>#VALUE!</v>
      </c>
      <c r="BD292" s="69" t="e">
        <f>IF(COUNTIF('[1]Lists (hide later)'!$L$3:$L$14, MONTH(BD271)&amp;YEAR(BD271))&gt;0, SUMIF($D$273:$D$288, "Forecast", BD$273:BD$288), "")</f>
        <v>#VALUE!</v>
      </c>
      <c r="BE292" s="69" t="e">
        <f>IF(COUNTIF('[1]Lists (hide later)'!$L$3:$L$14, MONTH(BE271)&amp;YEAR(BE271))&gt;0, SUMIF($D$273:$D$288, "Forecast", BE$273:BE$288), "")</f>
        <v>#VALUE!</v>
      </c>
      <c r="BF292" s="69" t="e">
        <f>IF(COUNTIF('[1]Lists (hide later)'!$L$3:$L$14, MONTH(BF271)&amp;YEAR(BF271))&gt;0, SUMIF($D$273:$D$288, "Forecast", BF$273:BF$288), "")</f>
        <v>#VALUE!</v>
      </c>
      <c r="BG292" s="69" t="e">
        <f>IF(COUNTIF('[1]Lists (hide later)'!$L$3:$L$14, MONTH(BG271)&amp;YEAR(BG271))&gt;0, SUMIF($D$273:$D$288, "Forecast", BG$273:BG$288), "")</f>
        <v>#VALUE!</v>
      </c>
      <c r="BH292" s="69" t="e">
        <f>IF(COUNTIF('[1]Lists (hide later)'!$L$3:$L$14, MONTH(BH271)&amp;YEAR(BH271))&gt;0, SUMIF($D$273:$D$288, "Forecast", BH$273:BH$288), "")</f>
        <v>#VALUE!</v>
      </c>
      <c r="BI292" s="69" t="e">
        <f>IF(COUNTIF('[1]Lists (hide later)'!$L$3:$L$14, MONTH(BI271)&amp;YEAR(BI271))&gt;0, SUMIF($D$273:$D$288, "Forecast", BI$273:BI$288), "")</f>
        <v>#VALUE!</v>
      </c>
      <c r="BJ292" s="69" t="e">
        <f>IF(COUNTIF('[1]Lists (hide later)'!$L$3:$L$14, MONTH(BJ271)&amp;YEAR(BJ271))&gt;0, SUMIF($D$273:$D$288, "Forecast", BJ$273:BJ$288), "")</f>
        <v>#VALUE!</v>
      </c>
      <c r="BK292" s="69" t="e">
        <f>IF(COUNTIF('[1]Lists (hide later)'!$L$3:$L$14, MONTH(BK271)&amp;YEAR(BK271))&gt;0, SUMIF($D$273:$D$288, "Forecast", BK$273:BK$288), "")</f>
        <v>#VALUE!</v>
      </c>
      <c r="BL292" s="69" t="e">
        <f>IF(COUNTIF('[1]Lists (hide later)'!$L$3:$L$14, MONTH(BL271)&amp;YEAR(BL271))&gt;0, SUMIF($D$273:$D$288, "Forecast", BL$273:BL$288), "")</f>
        <v>#VALUE!</v>
      </c>
      <c r="BM292" s="69" t="e">
        <f>IF(COUNTIF('[1]Lists (hide later)'!$L$3:$L$14, MONTH(BM271)&amp;YEAR(BM271))&gt;0, SUMIF($D$273:$D$288, "Forecast", BM$273:BM$288), "")</f>
        <v>#VALUE!</v>
      </c>
    </row>
    <row r="293" spans="1:66" s="68" customFormat="1" ht="14.25" hidden="1">
      <c r="A293" s="71"/>
      <c r="B293" s="68" t="str">
        <f>B268&amp;" "&amp;"Check"</f>
        <v>[NAME OF INVESTMENT] Check</v>
      </c>
      <c r="C293" s="68" t="e">
        <f>SUM(E293:BM293)</f>
        <v>#VALUE!</v>
      </c>
      <c r="D293" s="70"/>
      <c r="E293" s="69" t="e">
        <f t="shared" ref="E293:AJ293" si="68">SUM(E273:E288)-SUM(E291:E292)</f>
        <v>#VALUE!</v>
      </c>
      <c r="F293" s="69" t="e">
        <f t="shared" si="68"/>
        <v>#VALUE!</v>
      </c>
      <c r="G293" s="69" t="e">
        <f t="shared" si="68"/>
        <v>#VALUE!</v>
      </c>
      <c r="H293" s="69" t="e">
        <f t="shared" si="68"/>
        <v>#VALUE!</v>
      </c>
      <c r="I293" s="69" t="e">
        <f t="shared" si="68"/>
        <v>#VALUE!</v>
      </c>
      <c r="J293" s="69" t="e">
        <f t="shared" si="68"/>
        <v>#VALUE!</v>
      </c>
      <c r="K293" s="69" t="e">
        <f t="shared" si="68"/>
        <v>#VALUE!</v>
      </c>
      <c r="L293" s="69" t="e">
        <f t="shared" si="68"/>
        <v>#VALUE!</v>
      </c>
      <c r="M293" s="69" t="e">
        <f t="shared" si="68"/>
        <v>#VALUE!</v>
      </c>
      <c r="N293" s="69" t="e">
        <f t="shared" si="68"/>
        <v>#VALUE!</v>
      </c>
      <c r="O293" s="69" t="e">
        <f t="shared" si="68"/>
        <v>#VALUE!</v>
      </c>
      <c r="P293" s="69" t="e">
        <f t="shared" si="68"/>
        <v>#VALUE!</v>
      </c>
      <c r="Q293" s="69" t="e">
        <f t="shared" si="68"/>
        <v>#VALUE!</v>
      </c>
      <c r="R293" s="69" t="e">
        <f t="shared" si="68"/>
        <v>#VALUE!</v>
      </c>
      <c r="S293" s="69" t="e">
        <f t="shared" si="68"/>
        <v>#VALUE!</v>
      </c>
      <c r="T293" s="69" t="e">
        <f t="shared" si="68"/>
        <v>#VALUE!</v>
      </c>
      <c r="U293" s="69" t="e">
        <f t="shared" si="68"/>
        <v>#VALUE!</v>
      </c>
      <c r="V293" s="69" t="e">
        <f t="shared" si="68"/>
        <v>#VALUE!</v>
      </c>
      <c r="W293" s="69" t="e">
        <f t="shared" si="68"/>
        <v>#VALUE!</v>
      </c>
      <c r="X293" s="69" t="e">
        <f t="shared" si="68"/>
        <v>#VALUE!</v>
      </c>
      <c r="Y293" s="69" t="e">
        <f t="shared" si="68"/>
        <v>#VALUE!</v>
      </c>
      <c r="Z293" s="69" t="e">
        <f t="shared" si="68"/>
        <v>#VALUE!</v>
      </c>
      <c r="AA293" s="69" t="e">
        <f t="shared" si="68"/>
        <v>#VALUE!</v>
      </c>
      <c r="AB293" s="69" t="e">
        <f t="shared" si="68"/>
        <v>#VALUE!</v>
      </c>
      <c r="AC293" s="69" t="e">
        <f t="shared" si="68"/>
        <v>#VALUE!</v>
      </c>
      <c r="AD293" s="69" t="e">
        <f t="shared" si="68"/>
        <v>#VALUE!</v>
      </c>
      <c r="AE293" s="69" t="e">
        <f t="shared" si="68"/>
        <v>#VALUE!</v>
      </c>
      <c r="AF293" s="69" t="e">
        <f t="shared" si="68"/>
        <v>#VALUE!</v>
      </c>
      <c r="AG293" s="69" t="e">
        <f t="shared" si="68"/>
        <v>#VALUE!</v>
      </c>
      <c r="AH293" s="69" t="e">
        <f t="shared" si="68"/>
        <v>#VALUE!</v>
      </c>
      <c r="AI293" s="69" t="e">
        <f t="shared" si="68"/>
        <v>#VALUE!</v>
      </c>
      <c r="AJ293" s="69" t="e">
        <f t="shared" si="68"/>
        <v>#VALUE!</v>
      </c>
      <c r="AK293" s="69" t="e">
        <f t="shared" ref="AK293:BM293" si="69">SUM(AK273:AK288)-SUM(AK291:AK292)</f>
        <v>#VALUE!</v>
      </c>
      <c r="AL293" s="69" t="e">
        <f t="shared" si="69"/>
        <v>#VALUE!</v>
      </c>
      <c r="AM293" s="69" t="e">
        <f t="shared" si="69"/>
        <v>#VALUE!</v>
      </c>
      <c r="AN293" s="69" t="e">
        <f t="shared" si="69"/>
        <v>#VALUE!</v>
      </c>
      <c r="AO293" s="69" t="e">
        <f t="shared" si="69"/>
        <v>#VALUE!</v>
      </c>
      <c r="AP293" s="69" t="e">
        <f t="shared" si="69"/>
        <v>#VALUE!</v>
      </c>
      <c r="AQ293" s="69" t="e">
        <f t="shared" si="69"/>
        <v>#VALUE!</v>
      </c>
      <c r="AR293" s="69" t="e">
        <f t="shared" si="69"/>
        <v>#VALUE!</v>
      </c>
      <c r="AS293" s="69" t="e">
        <f t="shared" si="69"/>
        <v>#VALUE!</v>
      </c>
      <c r="AT293" s="69" t="e">
        <f t="shared" si="69"/>
        <v>#VALUE!</v>
      </c>
      <c r="AU293" s="69" t="e">
        <f t="shared" si="69"/>
        <v>#VALUE!</v>
      </c>
      <c r="AV293" s="69" t="e">
        <f t="shared" si="69"/>
        <v>#VALUE!</v>
      </c>
      <c r="AW293" s="69" t="e">
        <f t="shared" si="69"/>
        <v>#VALUE!</v>
      </c>
      <c r="AX293" s="69" t="e">
        <f t="shared" si="69"/>
        <v>#VALUE!</v>
      </c>
      <c r="AY293" s="69" t="e">
        <f t="shared" si="69"/>
        <v>#VALUE!</v>
      </c>
      <c r="AZ293" s="69" t="e">
        <f t="shared" si="69"/>
        <v>#VALUE!</v>
      </c>
      <c r="BA293" s="69" t="e">
        <f t="shared" si="69"/>
        <v>#VALUE!</v>
      </c>
      <c r="BB293" s="69" t="e">
        <f t="shared" si="69"/>
        <v>#VALUE!</v>
      </c>
      <c r="BC293" s="69" t="e">
        <f t="shared" si="69"/>
        <v>#VALUE!</v>
      </c>
      <c r="BD293" s="69" t="e">
        <f t="shared" si="69"/>
        <v>#VALUE!</v>
      </c>
      <c r="BE293" s="69" t="e">
        <f t="shared" si="69"/>
        <v>#VALUE!</v>
      </c>
      <c r="BF293" s="69" t="e">
        <f t="shared" si="69"/>
        <v>#VALUE!</v>
      </c>
      <c r="BG293" s="69" t="e">
        <f t="shared" si="69"/>
        <v>#VALUE!</v>
      </c>
      <c r="BH293" s="69" t="e">
        <f t="shared" si="69"/>
        <v>#VALUE!</v>
      </c>
      <c r="BI293" s="69" t="e">
        <f t="shared" si="69"/>
        <v>#VALUE!</v>
      </c>
      <c r="BJ293" s="69" t="e">
        <f t="shared" si="69"/>
        <v>#VALUE!</v>
      </c>
      <c r="BK293" s="69" t="e">
        <f t="shared" si="69"/>
        <v>#VALUE!</v>
      </c>
      <c r="BL293" s="69" t="e">
        <f t="shared" si="69"/>
        <v>#VALUE!</v>
      </c>
      <c r="BM293" s="69" t="e">
        <f t="shared" si="69"/>
        <v>#VALUE!</v>
      </c>
    </row>
    <row r="295" spans="1:66" ht="15" customHeight="1" thickBot="1"/>
    <row r="296" spans="1:66" ht="14.65" thickBot="1">
      <c r="A296" s="158">
        <v>11</v>
      </c>
      <c r="B296" s="102" t="s">
        <v>245</v>
      </c>
    </row>
    <row r="297" spans="1:66" ht="15" customHeight="1" thickBot="1">
      <c r="B297" s="101" t="s">
        <v>246</v>
      </c>
    </row>
    <row r="298" spans="1:66" s="98" customFormat="1" ht="14.25">
      <c r="A298" s="97"/>
      <c r="B298" s="100"/>
      <c r="C298" s="100"/>
      <c r="D298" s="100"/>
      <c r="E298" s="99" t="s">
        <v>247</v>
      </c>
      <c r="F298" s="99" t="s">
        <v>248</v>
      </c>
      <c r="G298" s="99" t="s">
        <v>249</v>
      </c>
      <c r="H298" s="99" t="s">
        <v>250</v>
      </c>
      <c r="I298" s="99" t="s">
        <v>251</v>
      </c>
      <c r="J298" s="99" t="s">
        <v>252</v>
      </c>
      <c r="K298" s="99" t="s">
        <v>253</v>
      </c>
      <c r="L298" s="99" t="s">
        <v>254</v>
      </c>
      <c r="M298" s="99" t="s">
        <v>255</v>
      </c>
      <c r="N298" s="99" t="s">
        <v>256</v>
      </c>
      <c r="O298" s="99" t="s">
        <v>257</v>
      </c>
      <c r="P298" s="99" t="s">
        <v>258</v>
      </c>
      <c r="Q298" s="99" t="s">
        <v>259</v>
      </c>
      <c r="R298" s="99" t="s">
        <v>260</v>
      </c>
      <c r="S298" s="99" t="s">
        <v>261</v>
      </c>
      <c r="T298" s="99" t="s">
        <v>262</v>
      </c>
      <c r="U298" s="99" t="s">
        <v>263</v>
      </c>
      <c r="V298" s="99" t="s">
        <v>264</v>
      </c>
      <c r="W298" s="99" t="s">
        <v>265</v>
      </c>
      <c r="X298" s="99" t="s">
        <v>266</v>
      </c>
      <c r="Y298" s="99" t="s">
        <v>267</v>
      </c>
      <c r="Z298" s="99" t="s">
        <v>268</v>
      </c>
      <c r="AA298" s="99" t="s">
        <v>269</v>
      </c>
      <c r="AB298" s="99" t="s">
        <v>270</v>
      </c>
      <c r="AC298" s="99" t="s">
        <v>271</v>
      </c>
      <c r="AD298" s="99" t="s">
        <v>272</v>
      </c>
      <c r="AE298" s="99" t="s">
        <v>273</v>
      </c>
      <c r="AF298" s="99" t="s">
        <v>274</v>
      </c>
      <c r="AG298" s="99" t="s">
        <v>275</v>
      </c>
      <c r="AH298" s="99" t="s">
        <v>276</v>
      </c>
      <c r="AI298" s="99" t="s">
        <v>277</v>
      </c>
      <c r="AJ298" s="99" t="s">
        <v>278</v>
      </c>
      <c r="AK298" s="99" t="s">
        <v>279</v>
      </c>
      <c r="AL298" s="99" t="s">
        <v>280</v>
      </c>
      <c r="AM298" s="99" t="s">
        <v>281</v>
      </c>
      <c r="AN298" s="99" t="s">
        <v>282</v>
      </c>
      <c r="AO298" s="99" t="s">
        <v>283</v>
      </c>
      <c r="AP298" s="99" t="s">
        <v>284</v>
      </c>
      <c r="AQ298" s="99" t="s">
        <v>285</v>
      </c>
      <c r="AR298" s="99" t="s">
        <v>286</v>
      </c>
      <c r="AS298" s="99" t="s">
        <v>287</v>
      </c>
      <c r="AT298" s="99" t="s">
        <v>288</v>
      </c>
      <c r="AU298" s="99" t="s">
        <v>289</v>
      </c>
      <c r="AV298" s="99" t="s">
        <v>290</v>
      </c>
      <c r="AW298" s="99" t="s">
        <v>291</v>
      </c>
      <c r="AX298" s="99" t="s">
        <v>292</v>
      </c>
      <c r="AY298" s="99" t="s">
        <v>293</v>
      </c>
      <c r="AZ298" s="99" t="s">
        <v>294</v>
      </c>
      <c r="BA298" s="99" t="s">
        <v>295</v>
      </c>
      <c r="BB298" s="99" t="s">
        <v>296</v>
      </c>
      <c r="BC298" s="99" t="s">
        <v>297</v>
      </c>
      <c r="BD298" s="99" t="s">
        <v>298</v>
      </c>
      <c r="BE298" s="99" t="s">
        <v>299</v>
      </c>
      <c r="BF298" s="99" t="s">
        <v>300</v>
      </c>
      <c r="BG298" s="99" t="s">
        <v>301</v>
      </c>
      <c r="BH298" s="99" t="s">
        <v>302</v>
      </c>
      <c r="BI298" s="99" t="s">
        <v>303</v>
      </c>
      <c r="BJ298" s="99" t="s">
        <v>304</v>
      </c>
      <c r="BK298" s="99" t="s">
        <v>305</v>
      </c>
      <c r="BL298" s="99" t="s">
        <v>306</v>
      </c>
      <c r="BM298" s="99" t="s">
        <v>307</v>
      </c>
    </row>
    <row r="299" spans="1:66" s="93" customFormat="1" ht="15" customHeight="1">
      <c r="A299" s="97"/>
      <c r="B299" s="96" t="s">
        <v>308</v>
      </c>
      <c r="C299" s="96"/>
      <c r="D299" s="96"/>
      <c r="E299" s="95" t="str">
        <f>B297</f>
        <v>Select first period spend was committed</v>
      </c>
      <c r="F299" s="95" t="str">
        <f t="shared" ref="F299:AK299" si="70">IFERROR(EDATE(E299, 1), "Populate Start Date")</f>
        <v>Populate Start Date</v>
      </c>
      <c r="G299" s="95" t="str">
        <f t="shared" si="70"/>
        <v>Populate Start Date</v>
      </c>
      <c r="H299" s="95" t="str">
        <f t="shared" si="70"/>
        <v>Populate Start Date</v>
      </c>
      <c r="I299" s="95" t="str">
        <f t="shared" si="70"/>
        <v>Populate Start Date</v>
      </c>
      <c r="J299" s="95" t="str">
        <f t="shared" si="70"/>
        <v>Populate Start Date</v>
      </c>
      <c r="K299" s="95" t="str">
        <f t="shared" si="70"/>
        <v>Populate Start Date</v>
      </c>
      <c r="L299" s="95" t="str">
        <f t="shared" si="70"/>
        <v>Populate Start Date</v>
      </c>
      <c r="M299" s="95" t="str">
        <f t="shared" si="70"/>
        <v>Populate Start Date</v>
      </c>
      <c r="N299" s="95" t="str">
        <f t="shared" si="70"/>
        <v>Populate Start Date</v>
      </c>
      <c r="O299" s="95" t="str">
        <f t="shared" si="70"/>
        <v>Populate Start Date</v>
      </c>
      <c r="P299" s="95" t="str">
        <f t="shared" si="70"/>
        <v>Populate Start Date</v>
      </c>
      <c r="Q299" s="95" t="str">
        <f t="shared" si="70"/>
        <v>Populate Start Date</v>
      </c>
      <c r="R299" s="95" t="str">
        <f t="shared" si="70"/>
        <v>Populate Start Date</v>
      </c>
      <c r="S299" s="95" t="str">
        <f t="shared" si="70"/>
        <v>Populate Start Date</v>
      </c>
      <c r="T299" s="95" t="str">
        <f t="shared" si="70"/>
        <v>Populate Start Date</v>
      </c>
      <c r="U299" s="95" t="str">
        <f t="shared" si="70"/>
        <v>Populate Start Date</v>
      </c>
      <c r="V299" s="95" t="str">
        <f t="shared" si="70"/>
        <v>Populate Start Date</v>
      </c>
      <c r="W299" s="95" t="str">
        <f t="shared" si="70"/>
        <v>Populate Start Date</v>
      </c>
      <c r="X299" s="95" t="str">
        <f t="shared" si="70"/>
        <v>Populate Start Date</v>
      </c>
      <c r="Y299" s="95" t="str">
        <f t="shared" si="70"/>
        <v>Populate Start Date</v>
      </c>
      <c r="Z299" s="95" t="str">
        <f t="shared" si="70"/>
        <v>Populate Start Date</v>
      </c>
      <c r="AA299" s="95" t="str">
        <f t="shared" si="70"/>
        <v>Populate Start Date</v>
      </c>
      <c r="AB299" s="95" t="str">
        <f t="shared" si="70"/>
        <v>Populate Start Date</v>
      </c>
      <c r="AC299" s="95" t="str">
        <f t="shared" si="70"/>
        <v>Populate Start Date</v>
      </c>
      <c r="AD299" s="95" t="str">
        <f t="shared" si="70"/>
        <v>Populate Start Date</v>
      </c>
      <c r="AE299" s="95" t="str">
        <f t="shared" si="70"/>
        <v>Populate Start Date</v>
      </c>
      <c r="AF299" s="95" t="str">
        <f t="shared" si="70"/>
        <v>Populate Start Date</v>
      </c>
      <c r="AG299" s="95" t="str">
        <f t="shared" si="70"/>
        <v>Populate Start Date</v>
      </c>
      <c r="AH299" s="95" t="str">
        <f t="shared" si="70"/>
        <v>Populate Start Date</v>
      </c>
      <c r="AI299" s="95" t="str">
        <f t="shared" si="70"/>
        <v>Populate Start Date</v>
      </c>
      <c r="AJ299" s="95" t="str">
        <f t="shared" si="70"/>
        <v>Populate Start Date</v>
      </c>
      <c r="AK299" s="95" t="str">
        <f t="shared" si="70"/>
        <v>Populate Start Date</v>
      </c>
      <c r="AL299" s="95" t="str">
        <f t="shared" ref="AL299:BL299" si="71">IFERROR(EDATE(AK299, 1), "Populate Start Date")</f>
        <v>Populate Start Date</v>
      </c>
      <c r="AM299" s="95" t="str">
        <f t="shared" si="71"/>
        <v>Populate Start Date</v>
      </c>
      <c r="AN299" s="95" t="str">
        <f t="shared" si="71"/>
        <v>Populate Start Date</v>
      </c>
      <c r="AO299" s="95" t="str">
        <f t="shared" si="71"/>
        <v>Populate Start Date</v>
      </c>
      <c r="AP299" s="95" t="str">
        <f t="shared" si="71"/>
        <v>Populate Start Date</v>
      </c>
      <c r="AQ299" s="95" t="str">
        <f t="shared" si="71"/>
        <v>Populate Start Date</v>
      </c>
      <c r="AR299" s="95" t="str">
        <f t="shared" si="71"/>
        <v>Populate Start Date</v>
      </c>
      <c r="AS299" s="95" t="str">
        <f t="shared" si="71"/>
        <v>Populate Start Date</v>
      </c>
      <c r="AT299" s="95" t="str">
        <f t="shared" si="71"/>
        <v>Populate Start Date</v>
      </c>
      <c r="AU299" s="95" t="str">
        <f t="shared" si="71"/>
        <v>Populate Start Date</v>
      </c>
      <c r="AV299" s="95" t="str">
        <f t="shared" si="71"/>
        <v>Populate Start Date</v>
      </c>
      <c r="AW299" s="95" t="str">
        <f t="shared" si="71"/>
        <v>Populate Start Date</v>
      </c>
      <c r="AX299" s="95" t="str">
        <f t="shared" si="71"/>
        <v>Populate Start Date</v>
      </c>
      <c r="AY299" s="95" t="str">
        <f t="shared" si="71"/>
        <v>Populate Start Date</v>
      </c>
      <c r="AZ299" s="95" t="str">
        <f t="shared" si="71"/>
        <v>Populate Start Date</v>
      </c>
      <c r="BA299" s="95" t="str">
        <f t="shared" si="71"/>
        <v>Populate Start Date</v>
      </c>
      <c r="BB299" s="95" t="str">
        <f t="shared" si="71"/>
        <v>Populate Start Date</v>
      </c>
      <c r="BC299" s="95" t="str">
        <f t="shared" si="71"/>
        <v>Populate Start Date</v>
      </c>
      <c r="BD299" s="95" t="str">
        <f t="shared" si="71"/>
        <v>Populate Start Date</v>
      </c>
      <c r="BE299" s="95" t="str">
        <f t="shared" si="71"/>
        <v>Populate Start Date</v>
      </c>
      <c r="BF299" s="95" t="str">
        <f t="shared" si="71"/>
        <v>Populate Start Date</v>
      </c>
      <c r="BG299" s="95" t="str">
        <f t="shared" si="71"/>
        <v>Populate Start Date</v>
      </c>
      <c r="BH299" s="95" t="str">
        <f t="shared" si="71"/>
        <v>Populate Start Date</v>
      </c>
      <c r="BI299" s="95" t="str">
        <f t="shared" si="71"/>
        <v>Populate Start Date</v>
      </c>
      <c r="BJ299" s="95" t="str">
        <f t="shared" si="71"/>
        <v>Populate Start Date</v>
      </c>
      <c r="BK299" s="95" t="str">
        <f t="shared" si="71"/>
        <v>Populate Start Date</v>
      </c>
      <c r="BL299" s="95" t="str">
        <f t="shared" si="71"/>
        <v>Populate Start Date</v>
      </c>
      <c r="BM299" s="95" t="s">
        <v>309</v>
      </c>
      <c r="BN299" s="94"/>
    </row>
    <row r="300" spans="1:66" ht="28.45" customHeight="1">
      <c r="B300" s="92" t="s">
        <v>310</v>
      </c>
      <c r="C300" s="91" t="s">
        <v>311</v>
      </c>
      <c r="D300" s="90" t="s">
        <v>312</v>
      </c>
      <c r="E300" s="89" t="s">
        <v>313</v>
      </c>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c r="AG300" s="88"/>
      <c r="AH300" s="88"/>
      <c r="AI300" s="88"/>
      <c r="AJ300" s="88"/>
      <c r="AK300" s="88"/>
      <c r="AL300" s="88"/>
      <c r="AM300" s="88"/>
      <c r="AN300" s="88"/>
      <c r="AO300" s="88"/>
      <c r="AP300" s="88"/>
      <c r="AQ300" s="88"/>
      <c r="AR300" s="88"/>
      <c r="AS300" s="88"/>
      <c r="AT300" s="88"/>
      <c r="AU300" s="88"/>
      <c r="AV300" s="88"/>
      <c r="AW300" s="88"/>
      <c r="AX300" s="88"/>
      <c r="AY300" s="88"/>
      <c r="AZ300" s="88"/>
      <c r="BA300" s="88"/>
      <c r="BB300" s="88"/>
      <c r="BC300" s="88"/>
      <c r="BD300" s="88"/>
      <c r="BE300" s="88"/>
      <c r="BF300" s="88"/>
      <c r="BG300" s="88"/>
      <c r="BH300" s="88"/>
      <c r="BI300" s="88"/>
      <c r="BJ300" s="88"/>
      <c r="BK300" s="88"/>
      <c r="BL300" s="87"/>
      <c r="BM300" s="86"/>
      <c r="BN300" s="72"/>
    </row>
    <row r="301" spans="1:66" ht="14.25">
      <c r="B301" s="83" t="s">
        <v>314</v>
      </c>
      <c r="C301" s="82">
        <f t="shared" ref="C301:C316" si="72">SUM(E301:BM301)</f>
        <v>0</v>
      </c>
      <c r="D301" s="81"/>
      <c r="E301" s="84"/>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72"/>
    </row>
    <row r="302" spans="1:66" ht="14.25">
      <c r="B302" s="83" t="s">
        <v>315</v>
      </c>
      <c r="C302" s="82">
        <f t="shared" si="72"/>
        <v>0</v>
      </c>
      <c r="D302" s="81"/>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72"/>
    </row>
    <row r="303" spans="1:66" ht="14.25">
      <c r="B303" s="83" t="s">
        <v>316</v>
      </c>
      <c r="C303" s="82">
        <f t="shared" si="72"/>
        <v>0</v>
      </c>
      <c r="D303" s="81"/>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72"/>
    </row>
    <row r="304" spans="1:66" ht="14.25">
      <c r="B304" s="83" t="s">
        <v>317</v>
      </c>
      <c r="C304" s="82">
        <f t="shared" si="72"/>
        <v>0</v>
      </c>
      <c r="D304" s="81"/>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72"/>
    </row>
    <row r="305" spans="1:66" ht="14.25">
      <c r="B305" s="83" t="s">
        <v>318</v>
      </c>
      <c r="C305" s="82">
        <f t="shared" si="72"/>
        <v>0</v>
      </c>
      <c r="D305" s="81"/>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72"/>
    </row>
    <row r="306" spans="1:66" ht="14.25">
      <c r="B306" s="83" t="s">
        <v>319</v>
      </c>
      <c r="C306" s="82">
        <f t="shared" si="72"/>
        <v>0</v>
      </c>
      <c r="D306" s="81"/>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72"/>
    </row>
    <row r="307" spans="1:66" ht="14.25">
      <c r="B307" s="83" t="s">
        <v>320</v>
      </c>
      <c r="C307" s="82">
        <f t="shared" si="72"/>
        <v>0</v>
      </c>
      <c r="D307" s="81"/>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72"/>
    </row>
    <row r="308" spans="1:66" ht="14.25">
      <c r="B308" s="83" t="s">
        <v>321</v>
      </c>
      <c r="C308" s="82">
        <f t="shared" si="72"/>
        <v>0</v>
      </c>
      <c r="D308" s="81"/>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72"/>
    </row>
    <row r="309" spans="1:66" ht="14.25">
      <c r="B309" s="83" t="s">
        <v>322</v>
      </c>
      <c r="C309" s="82">
        <f t="shared" si="72"/>
        <v>0</v>
      </c>
      <c r="D309" s="81"/>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72"/>
    </row>
    <row r="310" spans="1:66" ht="14.25">
      <c r="B310" s="83" t="s">
        <v>323</v>
      </c>
      <c r="C310" s="82">
        <f t="shared" si="72"/>
        <v>0</v>
      </c>
      <c r="D310" s="81"/>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0"/>
      <c r="AL310" s="80"/>
      <c r="AM310" s="80"/>
      <c r="AN310" s="80"/>
      <c r="AO310" s="80"/>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72"/>
    </row>
    <row r="311" spans="1:66" ht="14.25">
      <c r="B311" s="83" t="s">
        <v>324</v>
      </c>
      <c r="C311" s="82">
        <f t="shared" si="72"/>
        <v>0</v>
      </c>
      <c r="D311" s="81"/>
      <c r="E311" s="85"/>
      <c r="F311" s="85"/>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72"/>
    </row>
    <row r="312" spans="1:66" ht="14.25">
      <c r="B312" s="83" t="s">
        <v>325</v>
      </c>
      <c r="C312" s="82">
        <f t="shared" si="72"/>
        <v>0</v>
      </c>
      <c r="D312" s="81"/>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72"/>
    </row>
    <row r="313" spans="1:66" ht="14.25">
      <c r="B313" s="83" t="s">
        <v>326</v>
      </c>
      <c r="C313" s="82">
        <f t="shared" si="72"/>
        <v>0</v>
      </c>
      <c r="D313" s="81"/>
      <c r="E313" s="80"/>
      <c r="F313" s="80"/>
      <c r="G313" s="84"/>
      <c r="H313" s="84"/>
      <c r="I313" s="84"/>
      <c r="J313" s="80"/>
      <c r="K313" s="84"/>
      <c r="L313" s="84"/>
      <c r="M313" s="80"/>
      <c r="N313" s="84"/>
      <c r="O313" s="84"/>
      <c r="P313" s="80"/>
      <c r="Q313" s="84"/>
      <c r="R313" s="84"/>
      <c r="S313" s="80"/>
      <c r="T313" s="84"/>
      <c r="U313" s="84"/>
      <c r="V313" s="80"/>
      <c r="W313" s="84"/>
      <c r="X313" s="84"/>
      <c r="Y313" s="80"/>
      <c r="Z313" s="84"/>
      <c r="AA313" s="84"/>
      <c r="AB313" s="80"/>
      <c r="AC313" s="84"/>
      <c r="AD313" s="84"/>
      <c r="AE313" s="80"/>
      <c r="AF313" s="84"/>
      <c r="AG313" s="84"/>
      <c r="AH313" s="80"/>
      <c r="AI313" s="84"/>
      <c r="AJ313" s="84"/>
      <c r="AK313" s="80"/>
      <c r="AL313" s="84"/>
      <c r="AM313" s="84"/>
      <c r="AN313" s="80"/>
      <c r="AO313" s="84"/>
      <c r="AP313" s="84"/>
      <c r="AQ313" s="80"/>
      <c r="AR313" s="84"/>
      <c r="AS313" s="84"/>
      <c r="AT313" s="80"/>
      <c r="AU313" s="84"/>
      <c r="AV313" s="84"/>
      <c r="AW313" s="80"/>
      <c r="AX313" s="84"/>
      <c r="AY313" s="84"/>
      <c r="AZ313" s="80"/>
      <c r="BA313" s="84"/>
      <c r="BB313" s="84"/>
      <c r="BC313" s="80"/>
      <c r="BD313" s="84"/>
      <c r="BE313" s="84"/>
      <c r="BF313" s="80"/>
      <c r="BG313" s="84"/>
      <c r="BH313" s="84"/>
      <c r="BI313" s="80"/>
      <c r="BJ313" s="84"/>
      <c r="BK313" s="84"/>
      <c r="BL313" s="80"/>
      <c r="BM313" s="80"/>
      <c r="BN313" s="72"/>
    </row>
    <row r="314" spans="1:66" ht="14.25">
      <c r="B314" s="83" t="s">
        <v>327</v>
      </c>
      <c r="C314" s="82">
        <f t="shared" si="72"/>
        <v>0</v>
      </c>
      <c r="D314" s="81"/>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0"/>
      <c r="AL314" s="80"/>
      <c r="AM314" s="80"/>
      <c r="AN314" s="80"/>
      <c r="AO314" s="80"/>
      <c r="AP314" s="80"/>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72"/>
    </row>
    <row r="315" spans="1:66" ht="14.25">
      <c r="B315" s="83" t="s">
        <v>328</v>
      </c>
      <c r="C315" s="82">
        <f t="shared" si="72"/>
        <v>0</v>
      </c>
      <c r="D315" s="81"/>
      <c r="E315" s="80"/>
      <c r="F315" s="80"/>
      <c r="G315" s="80"/>
      <c r="H315" s="80"/>
      <c r="I315" s="80"/>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c r="AH315" s="80"/>
      <c r="AI315" s="80"/>
      <c r="AJ315" s="80"/>
      <c r="AK315" s="80"/>
      <c r="AL315" s="80"/>
      <c r="AM315" s="80"/>
      <c r="AN315" s="80"/>
      <c r="AO315" s="80"/>
      <c r="AP315" s="80"/>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72"/>
    </row>
    <row r="316" spans="1:66" ht="14.25">
      <c r="B316" s="83" t="s">
        <v>329</v>
      </c>
      <c r="C316" s="82">
        <f t="shared" si="72"/>
        <v>0</v>
      </c>
      <c r="D316" s="81"/>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0"/>
      <c r="AL316" s="80"/>
      <c r="AM316" s="80"/>
      <c r="AN316" s="80"/>
      <c r="AO316" s="80"/>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72"/>
    </row>
    <row r="317" spans="1:66" ht="14.25">
      <c r="B317" s="79" t="s">
        <v>330</v>
      </c>
      <c r="C317" s="78">
        <f>SUM(C301:C316)</f>
        <v>0</v>
      </c>
      <c r="D317" s="77"/>
      <c r="E317" s="76">
        <f t="shared" ref="E317:AJ317" si="73">SUM(E301:E316)</f>
        <v>0</v>
      </c>
      <c r="F317" s="76">
        <f t="shared" si="73"/>
        <v>0</v>
      </c>
      <c r="G317" s="76">
        <f t="shared" si="73"/>
        <v>0</v>
      </c>
      <c r="H317" s="76">
        <f t="shared" si="73"/>
        <v>0</v>
      </c>
      <c r="I317" s="76">
        <f t="shared" si="73"/>
        <v>0</v>
      </c>
      <c r="J317" s="76">
        <f t="shared" si="73"/>
        <v>0</v>
      </c>
      <c r="K317" s="76">
        <f t="shared" si="73"/>
        <v>0</v>
      </c>
      <c r="L317" s="76">
        <f t="shared" si="73"/>
        <v>0</v>
      </c>
      <c r="M317" s="76">
        <f t="shared" si="73"/>
        <v>0</v>
      </c>
      <c r="N317" s="76">
        <f t="shared" si="73"/>
        <v>0</v>
      </c>
      <c r="O317" s="76">
        <f t="shared" si="73"/>
        <v>0</v>
      </c>
      <c r="P317" s="76">
        <f t="shared" si="73"/>
        <v>0</v>
      </c>
      <c r="Q317" s="76">
        <f t="shared" si="73"/>
        <v>0</v>
      </c>
      <c r="R317" s="76">
        <f t="shared" si="73"/>
        <v>0</v>
      </c>
      <c r="S317" s="76">
        <f t="shared" si="73"/>
        <v>0</v>
      </c>
      <c r="T317" s="76">
        <f t="shared" si="73"/>
        <v>0</v>
      </c>
      <c r="U317" s="76">
        <f t="shared" si="73"/>
        <v>0</v>
      </c>
      <c r="V317" s="76">
        <f t="shared" si="73"/>
        <v>0</v>
      </c>
      <c r="W317" s="76">
        <f t="shared" si="73"/>
        <v>0</v>
      </c>
      <c r="X317" s="76">
        <f t="shared" si="73"/>
        <v>0</v>
      </c>
      <c r="Y317" s="76">
        <f t="shared" si="73"/>
        <v>0</v>
      </c>
      <c r="Z317" s="76">
        <f t="shared" si="73"/>
        <v>0</v>
      </c>
      <c r="AA317" s="76">
        <f t="shared" si="73"/>
        <v>0</v>
      </c>
      <c r="AB317" s="76">
        <f t="shared" si="73"/>
        <v>0</v>
      </c>
      <c r="AC317" s="76">
        <f t="shared" si="73"/>
        <v>0</v>
      </c>
      <c r="AD317" s="76">
        <f t="shared" si="73"/>
        <v>0</v>
      </c>
      <c r="AE317" s="76">
        <f t="shared" si="73"/>
        <v>0</v>
      </c>
      <c r="AF317" s="76">
        <f t="shared" si="73"/>
        <v>0</v>
      </c>
      <c r="AG317" s="76">
        <f t="shared" si="73"/>
        <v>0</v>
      </c>
      <c r="AH317" s="76">
        <f t="shared" si="73"/>
        <v>0</v>
      </c>
      <c r="AI317" s="76">
        <f t="shared" si="73"/>
        <v>0</v>
      </c>
      <c r="AJ317" s="76">
        <f t="shared" si="73"/>
        <v>0</v>
      </c>
      <c r="AK317" s="76">
        <f t="shared" ref="AK317:BM317" si="74">SUM(AK301:AK316)</f>
        <v>0</v>
      </c>
      <c r="AL317" s="76">
        <f t="shared" si="74"/>
        <v>0</v>
      </c>
      <c r="AM317" s="76">
        <f t="shared" si="74"/>
        <v>0</v>
      </c>
      <c r="AN317" s="76">
        <f t="shared" si="74"/>
        <v>0</v>
      </c>
      <c r="AO317" s="76">
        <f t="shared" si="74"/>
        <v>0</v>
      </c>
      <c r="AP317" s="76">
        <f t="shared" si="74"/>
        <v>0</v>
      </c>
      <c r="AQ317" s="76">
        <f t="shared" si="74"/>
        <v>0</v>
      </c>
      <c r="AR317" s="76">
        <f t="shared" si="74"/>
        <v>0</v>
      </c>
      <c r="AS317" s="76">
        <f t="shared" si="74"/>
        <v>0</v>
      </c>
      <c r="AT317" s="76">
        <f t="shared" si="74"/>
        <v>0</v>
      </c>
      <c r="AU317" s="76">
        <f t="shared" si="74"/>
        <v>0</v>
      </c>
      <c r="AV317" s="76">
        <f t="shared" si="74"/>
        <v>0</v>
      </c>
      <c r="AW317" s="76">
        <f t="shared" si="74"/>
        <v>0</v>
      </c>
      <c r="AX317" s="76">
        <f t="shared" si="74"/>
        <v>0</v>
      </c>
      <c r="AY317" s="76">
        <f t="shared" si="74"/>
        <v>0</v>
      </c>
      <c r="AZ317" s="76">
        <f t="shared" si="74"/>
        <v>0</v>
      </c>
      <c r="BA317" s="76">
        <f t="shared" si="74"/>
        <v>0</v>
      </c>
      <c r="BB317" s="76">
        <f t="shared" si="74"/>
        <v>0</v>
      </c>
      <c r="BC317" s="76">
        <f t="shared" si="74"/>
        <v>0</v>
      </c>
      <c r="BD317" s="76">
        <f t="shared" si="74"/>
        <v>0</v>
      </c>
      <c r="BE317" s="76">
        <f t="shared" si="74"/>
        <v>0</v>
      </c>
      <c r="BF317" s="76">
        <f t="shared" si="74"/>
        <v>0</v>
      </c>
      <c r="BG317" s="76">
        <f t="shared" si="74"/>
        <v>0</v>
      </c>
      <c r="BH317" s="76">
        <f t="shared" si="74"/>
        <v>0</v>
      </c>
      <c r="BI317" s="76">
        <f t="shared" si="74"/>
        <v>0</v>
      </c>
      <c r="BJ317" s="76">
        <f t="shared" si="74"/>
        <v>0</v>
      </c>
      <c r="BK317" s="76">
        <f t="shared" si="74"/>
        <v>0</v>
      </c>
      <c r="BL317" s="76">
        <f t="shared" si="74"/>
        <v>0</v>
      </c>
      <c r="BM317" s="76">
        <f t="shared" si="74"/>
        <v>0</v>
      </c>
      <c r="BN317" s="72"/>
    </row>
    <row r="318" spans="1:66" ht="14.25">
      <c r="B318" s="75"/>
      <c r="C318" s="74"/>
      <c r="D318" s="73"/>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c r="AH318" s="72"/>
      <c r="AI318" s="72"/>
      <c r="AJ318" s="72"/>
      <c r="AK318" s="72"/>
      <c r="AL318" s="72"/>
      <c r="AM318" s="72"/>
      <c r="AN318" s="72"/>
      <c r="AO318" s="72"/>
      <c r="AP318" s="72"/>
      <c r="AQ318" s="72"/>
      <c r="AR318" s="72"/>
      <c r="AS318" s="72"/>
      <c r="AT318" s="72"/>
      <c r="AU318" s="72"/>
      <c r="AV318" s="72"/>
      <c r="AW318" s="72"/>
      <c r="AX318" s="72"/>
      <c r="AY318" s="72"/>
      <c r="AZ318" s="72"/>
      <c r="BA318" s="72"/>
      <c r="BB318" s="72"/>
      <c r="BC318" s="72"/>
      <c r="BD318" s="72"/>
      <c r="BE318" s="72"/>
      <c r="BF318" s="72"/>
      <c r="BG318" s="72"/>
      <c r="BH318" s="72"/>
      <c r="BI318" s="72"/>
      <c r="BJ318" s="72"/>
      <c r="BK318" s="72"/>
      <c r="BL318" s="72"/>
      <c r="BM318" s="72"/>
      <c r="BN318" s="72"/>
    </row>
    <row r="319" spans="1:66" s="68" customFormat="1" ht="14.25" hidden="1">
      <c r="A319" s="71"/>
      <c r="B319" s="68" t="str">
        <f>B296&amp;" "&amp;"Assessment year - Committed"</f>
        <v>[NAME OF INVESTMENT] Assessment year - Committed</v>
      </c>
      <c r="C319" s="68" t="e">
        <f>SUM(E319:BM319)</f>
        <v>#VALUE!</v>
      </c>
      <c r="D319" s="70"/>
      <c r="E319" s="69" t="e">
        <f>IF(COUNTIF('[1]Lists (hide later)'!$L$3:$L$14, MONTH(E299)&amp;YEAR(E299))&gt;0, SUMIF($D$301:$D$316, "Committed", E$301:E$316), "")</f>
        <v>#VALUE!</v>
      </c>
      <c r="F319" s="69" t="e">
        <f>IF(COUNTIF('[1]Lists (hide later)'!$L$3:$L$14, MONTH(F299)&amp;YEAR(F299))&gt;0, SUMIF($D$301:$D$316, "Committed", F$301:F$316), "")</f>
        <v>#VALUE!</v>
      </c>
      <c r="G319" s="69" t="e">
        <f>IF(COUNTIF('[1]Lists (hide later)'!$L$3:$L$14, MONTH(G299)&amp;YEAR(G299))&gt;0, SUMIF($D$301:$D$316, "Committed", G$301:G$316), "")</f>
        <v>#VALUE!</v>
      </c>
      <c r="H319" s="69" t="e">
        <f>IF(COUNTIF('[1]Lists (hide later)'!$L$3:$L$14, MONTH(H299)&amp;YEAR(H299))&gt;0, SUMIF($D$301:$D$316, "Committed", H$301:H$316), "")</f>
        <v>#VALUE!</v>
      </c>
      <c r="I319" s="69" t="e">
        <f>IF(COUNTIF('[1]Lists (hide later)'!$L$3:$L$14, MONTH(I299)&amp;YEAR(I299))&gt;0, SUMIF($D$301:$D$316, "Committed", I$301:I$316), "")</f>
        <v>#VALUE!</v>
      </c>
      <c r="J319" s="69" t="e">
        <f>IF(COUNTIF('[1]Lists (hide later)'!$L$3:$L$14, MONTH(J299)&amp;YEAR(J299))&gt;0, SUMIF($D$301:$D$316, "Committed", J$301:J$316), "")</f>
        <v>#VALUE!</v>
      </c>
      <c r="K319" s="69" t="e">
        <f>IF(COUNTIF('[1]Lists (hide later)'!$L$3:$L$14, MONTH(K299)&amp;YEAR(K299))&gt;0, SUMIF($D$301:$D$316, "Committed", K$301:K$316), "")</f>
        <v>#VALUE!</v>
      </c>
      <c r="L319" s="69" t="e">
        <f>IF(COUNTIF('[1]Lists (hide later)'!$L$3:$L$14, MONTH(L299)&amp;YEAR(L299))&gt;0, SUMIF($D$301:$D$316, "Committed", L$301:L$316), "")</f>
        <v>#VALUE!</v>
      </c>
      <c r="M319" s="69" t="e">
        <f>IF(COUNTIF('[1]Lists (hide later)'!$L$3:$L$14, MONTH(M299)&amp;YEAR(M299))&gt;0, SUMIF($D$301:$D$316, "Committed", M$301:M$316), "")</f>
        <v>#VALUE!</v>
      </c>
      <c r="N319" s="69" t="e">
        <f>IF(COUNTIF('[1]Lists (hide later)'!$L$3:$L$14, MONTH(N299)&amp;YEAR(N299))&gt;0, SUMIF($D$301:$D$316, "Committed", N$301:N$316), "")</f>
        <v>#VALUE!</v>
      </c>
      <c r="O319" s="69" t="e">
        <f>IF(COUNTIF('[1]Lists (hide later)'!$L$3:$L$14, MONTH(O299)&amp;YEAR(O299))&gt;0, SUMIF($D$301:$D$316, "Committed", O$301:O$316), "")</f>
        <v>#VALUE!</v>
      </c>
      <c r="P319" s="69" t="e">
        <f>IF(COUNTIF('[1]Lists (hide later)'!$L$3:$L$14, MONTH(P299)&amp;YEAR(P299))&gt;0, SUMIF($D$301:$D$316, "Committed", P$301:P$316), "")</f>
        <v>#VALUE!</v>
      </c>
      <c r="Q319" s="69" t="e">
        <f>IF(COUNTIF('[1]Lists (hide later)'!$L$3:$L$14, MONTH(Q299)&amp;YEAR(Q299))&gt;0, SUMIF($D$301:$D$316, "Committed", Q$301:Q$316), "")</f>
        <v>#VALUE!</v>
      </c>
      <c r="R319" s="69" t="e">
        <f>IF(COUNTIF('[1]Lists (hide later)'!$L$3:$L$14, MONTH(R299)&amp;YEAR(R299))&gt;0, SUMIF($D$301:$D$316, "Committed", R$301:R$316), "")</f>
        <v>#VALUE!</v>
      </c>
      <c r="S319" s="69" t="e">
        <f>IF(COUNTIF('[1]Lists (hide later)'!$L$3:$L$14, MONTH(S299)&amp;YEAR(S299))&gt;0, SUMIF($D$301:$D$316, "Committed", S$301:S$316), "")</f>
        <v>#VALUE!</v>
      </c>
      <c r="T319" s="69" t="e">
        <f>IF(COUNTIF('[1]Lists (hide later)'!$L$3:$L$14, MONTH(T299)&amp;YEAR(T299))&gt;0, SUMIF($D$301:$D$316, "Committed", T$301:T$316), "")</f>
        <v>#VALUE!</v>
      </c>
      <c r="U319" s="69" t="e">
        <f>IF(COUNTIF('[1]Lists (hide later)'!$L$3:$L$14, MONTH(U299)&amp;YEAR(U299))&gt;0, SUMIF($D$301:$D$316, "Committed", U$301:U$316), "")</f>
        <v>#VALUE!</v>
      </c>
      <c r="V319" s="69" t="e">
        <f>IF(COUNTIF('[1]Lists (hide later)'!$L$3:$L$14, MONTH(V299)&amp;YEAR(V299))&gt;0, SUMIF($D$301:$D$316, "Committed", V$301:V$316), "")</f>
        <v>#VALUE!</v>
      </c>
      <c r="W319" s="69" t="e">
        <f>IF(COUNTIF('[1]Lists (hide later)'!$L$3:$L$14, MONTH(W299)&amp;YEAR(W299))&gt;0, SUMIF($D$301:$D$316, "Committed", W$301:W$316), "")</f>
        <v>#VALUE!</v>
      </c>
      <c r="X319" s="69" t="e">
        <f>IF(COUNTIF('[1]Lists (hide later)'!$L$3:$L$14, MONTH(X299)&amp;YEAR(X299))&gt;0, SUMIF($D$301:$D$316, "Committed", X$301:X$316), "")</f>
        <v>#VALUE!</v>
      </c>
      <c r="Y319" s="69" t="e">
        <f>IF(COUNTIF('[1]Lists (hide later)'!$L$3:$L$14, MONTH(Y299)&amp;YEAR(Y299))&gt;0, SUMIF($D$301:$D$316, "Committed", Y$301:Y$316), "")</f>
        <v>#VALUE!</v>
      </c>
      <c r="Z319" s="69" t="e">
        <f>IF(COUNTIF('[1]Lists (hide later)'!$L$3:$L$14, MONTH(Z299)&amp;YEAR(Z299))&gt;0, SUMIF($D$301:$D$316, "Committed", Z$301:Z$316), "")</f>
        <v>#VALUE!</v>
      </c>
      <c r="AA319" s="69" t="e">
        <f>IF(COUNTIF('[1]Lists (hide later)'!$L$3:$L$14, MONTH(AA299)&amp;YEAR(AA299))&gt;0, SUMIF($D$301:$D$316, "Committed", AA$301:AA$316), "")</f>
        <v>#VALUE!</v>
      </c>
      <c r="AB319" s="69" t="e">
        <f>IF(COUNTIF('[1]Lists (hide later)'!$L$3:$L$14, MONTH(AB299)&amp;YEAR(AB299))&gt;0, SUMIF($D$301:$D$316, "Committed", AB$301:AB$316), "")</f>
        <v>#VALUE!</v>
      </c>
      <c r="AC319" s="69" t="e">
        <f>IF(COUNTIF('[1]Lists (hide later)'!$L$3:$L$14, MONTH(AC299)&amp;YEAR(AC299))&gt;0, SUMIF($D$301:$D$316, "Committed", AC$301:AC$316), "")</f>
        <v>#VALUE!</v>
      </c>
      <c r="AD319" s="69" t="e">
        <f>IF(COUNTIF('[1]Lists (hide later)'!$L$3:$L$14, MONTH(AD299)&amp;YEAR(AD299))&gt;0, SUMIF($D$301:$D$316, "Committed", AD$301:AD$316), "")</f>
        <v>#VALUE!</v>
      </c>
      <c r="AE319" s="69" t="e">
        <f>IF(COUNTIF('[1]Lists (hide later)'!$L$3:$L$14, MONTH(AE299)&amp;YEAR(AE299))&gt;0, SUMIF($D$301:$D$316, "Committed", AE$301:AE$316), "")</f>
        <v>#VALUE!</v>
      </c>
      <c r="AF319" s="69" t="e">
        <f>IF(COUNTIF('[1]Lists (hide later)'!$L$3:$L$14, MONTH(AF299)&amp;YEAR(AF299))&gt;0, SUMIF($D$301:$D$316, "Committed", AF$301:AF$316), "")</f>
        <v>#VALUE!</v>
      </c>
      <c r="AG319" s="69" t="e">
        <f>IF(COUNTIF('[1]Lists (hide later)'!$L$3:$L$14, MONTH(AG299)&amp;YEAR(AG299))&gt;0, SUMIF($D$301:$D$316, "Committed", AG$301:AG$316), "")</f>
        <v>#VALUE!</v>
      </c>
      <c r="AH319" s="69" t="e">
        <f>IF(COUNTIF('[1]Lists (hide later)'!$L$3:$L$14, MONTH(AH299)&amp;YEAR(AH299))&gt;0, SUMIF($D$301:$D$316, "Committed", AH$301:AH$316), "")</f>
        <v>#VALUE!</v>
      </c>
      <c r="AI319" s="69" t="e">
        <f>IF(COUNTIF('[1]Lists (hide later)'!$L$3:$L$14, MONTH(AI299)&amp;YEAR(AI299))&gt;0, SUMIF($D$301:$D$316, "Committed", AI$301:AI$316), "")</f>
        <v>#VALUE!</v>
      </c>
      <c r="AJ319" s="69" t="e">
        <f>IF(COUNTIF('[1]Lists (hide later)'!$L$3:$L$14, MONTH(AJ299)&amp;YEAR(AJ299))&gt;0, SUMIF($D$301:$D$316, "Committed", AJ$301:AJ$316), "")</f>
        <v>#VALUE!</v>
      </c>
      <c r="AK319" s="69" t="e">
        <f>IF(COUNTIF('[1]Lists (hide later)'!$L$3:$L$14, MONTH(AK299)&amp;YEAR(AK299))&gt;0, SUMIF($D$301:$D$316, "Committed", AK$301:AK$316), "")</f>
        <v>#VALUE!</v>
      </c>
      <c r="AL319" s="69" t="e">
        <f>IF(COUNTIF('[1]Lists (hide later)'!$L$3:$L$14, MONTH(AL299)&amp;YEAR(AL299))&gt;0, SUMIF($D$301:$D$316, "Committed", AL$301:AL$316), "")</f>
        <v>#VALUE!</v>
      </c>
      <c r="AM319" s="69" t="e">
        <f>IF(COUNTIF('[1]Lists (hide later)'!$L$3:$L$14, MONTH(AM299)&amp;YEAR(AM299))&gt;0, SUMIF($D$301:$D$316, "Committed", AM$301:AM$316), "")</f>
        <v>#VALUE!</v>
      </c>
      <c r="AN319" s="69" t="e">
        <f>IF(COUNTIF('[1]Lists (hide later)'!$L$3:$L$14, MONTH(AN299)&amp;YEAR(AN299))&gt;0, SUMIF($D$301:$D$316, "Committed", AN$301:AN$316), "")</f>
        <v>#VALUE!</v>
      </c>
      <c r="AO319" s="69" t="e">
        <f>IF(COUNTIF('[1]Lists (hide later)'!$L$3:$L$14, MONTH(AO299)&amp;YEAR(AO299))&gt;0, SUMIF($D$301:$D$316, "Committed", AO$301:AO$316), "")</f>
        <v>#VALUE!</v>
      </c>
      <c r="AP319" s="69" t="e">
        <f>IF(COUNTIF('[1]Lists (hide later)'!$L$3:$L$14, MONTH(AP299)&amp;YEAR(AP299))&gt;0, SUMIF($D$301:$D$316, "Committed", AP$301:AP$316), "")</f>
        <v>#VALUE!</v>
      </c>
      <c r="AQ319" s="69" t="e">
        <f>IF(COUNTIF('[1]Lists (hide later)'!$L$3:$L$14, MONTH(AQ299)&amp;YEAR(AQ299))&gt;0, SUMIF($D$301:$D$316, "Committed", AQ$301:AQ$316), "")</f>
        <v>#VALUE!</v>
      </c>
      <c r="AR319" s="69" t="e">
        <f>IF(COUNTIF('[1]Lists (hide later)'!$L$3:$L$14, MONTH(AR299)&amp;YEAR(AR299))&gt;0, SUMIF($D$301:$D$316, "Committed", AR$301:AR$316), "")</f>
        <v>#VALUE!</v>
      </c>
      <c r="AS319" s="69" t="e">
        <f>IF(COUNTIF('[1]Lists (hide later)'!$L$3:$L$14, MONTH(AS299)&amp;YEAR(AS299))&gt;0, SUMIF($D$301:$D$316, "Committed", AS$301:AS$316), "")</f>
        <v>#VALUE!</v>
      </c>
      <c r="AT319" s="69" t="e">
        <f>IF(COUNTIF('[1]Lists (hide later)'!$L$3:$L$14, MONTH(AT299)&amp;YEAR(AT299))&gt;0, SUMIF($D$301:$D$316, "Committed", AT$301:AT$316), "")</f>
        <v>#VALUE!</v>
      </c>
      <c r="AU319" s="69" t="e">
        <f>IF(COUNTIF('[1]Lists (hide later)'!$L$3:$L$14, MONTH(AU299)&amp;YEAR(AU299))&gt;0, SUMIF($D$301:$D$316, "Committed", AU$301:AU$316), "")</f>
        <v>#VALUE!</v>
      </c>
      <c r="AV319" s="69" t="e">
        <f>IF(COUNTIF('[1]Lists (hide later)'!$L$3:$L$14, MONTH(AV299)&amp;YEAR(AV299))&gt;0, SUMIF($D$301:$D$316, "Committed", AV$301:AV$316), "")</f>
        <v>#VALUE!</v>
      </c>
      <c r="AW319" s="69" t="e">
        <f>IF(COUNTIF('[1]Lists (hide later)'!$L$3:$L$14, MONTH(AW299)&amp;YEAR(AW299))&gt;0, SUMIF($D$301:$D$316, "Committed", AW$301:AW$316), "")</f>
        <v>#VALUE!</v>
      </c>
      <c r="AX319" s="69" t="e">
        <f>IF(COUNTIF('[1]Lists (hide later)'!$L$3:$L$14, MONTH(AX299)&amp;YEAR(AX299))&gt;0, SUMIF($D$301:$D$316, "Committed", AX$301:AX$316), "")</f>
        <v>#VALUE!</v>
      </c>
      <c r="AY319" s="69" t="e">
        <f>IF(COUNTIF('[1]Lists (hide later)'!$L$3:$L$14, MONTH(AY299)&amp;YEAR(AY299))&gt;0, SUMIF($D$301:$D$316, "Committed", AY$301:AY$316), "")</f>
        <v>#VALUE!</v>
      </c>
      <c r="AZ319" s="69" t="e">
        <f>IF(COUNTIF('[1]Lists (hide later)'!$L$3:$L$14, MONTH(AZ299)&amp;YEAR(AZ299))&gt;0, SUMIF($D$301:$D$316, "Committed", AZ$301:AZ$316), "")</f>
        <v>#VALUE!</v>
      </c>
      <c r="BA319" s="69" t="e">
        <f>IF(COUNTIF('[1]Lists (hide later)'!$L$3:$L$14, MONTH(BA299)&amp;YEAR(BA299))&gt;0, SUMIF($D$301:$D$316, "Committed", BA$301:BA$316), "")</f>
        <v>#VALUE!</v>
      </c>
      <c r="BB319" s="69" t="e">
        <f>IF(COUNTIF('[1]Lists (hide later)'!$L$3:$L$14, MONTH(BB299)&amp;YEAR(BB299))&gt;0, SUMIF($D$301:$D$316, "Committed", BB$301:BB$316), "")</f>
        <v>#VALUE!</v>
      </c>
      <c r="BC319" s="69" t="e">
        <f>IF(COUNTIF('[1]Lists (hide later)'!$L$3:$L$14, MONTH(BC299)&amp;YEAR(BC299))&gt;0, SUMIF($D$301:$D$316, "Committed", BC$301:BC$316), "")</f>
        <v>#VALUE!</v>
      </c>
      <c r="BD319" s="69" t="e">
        <f>IF(COUNTIF('[1]Lists (hide later)'!$L$3:$L$14, MONTH(BD299)&amp;YEAR(BD299))&gt;0, SUMIF($D$301:$D$316, "Committed", BD$301:BD$316), "")</f>
        <v>#VALUE!</v>
      </c>
      <c r="BE319" s="69" t="e">
        <f>IF(COUNTIF('[1]Lists (hide later)'!$L$3:$L$14, MONTH(BE299)&amp;YEAR(BE299))&gt;0, SUMIF($D$301:$D$316, "Committed", BE$301:BE$316), "")</f>
        <v>#VALUE!</v>
      </c>
      <c r="BF319" s="69" t="e">
        <f>IF(COUNTIF('[1]Lists (hide later)'!$L$3:$L$14, MONTH(BF299)&amp;YEAR(BF299))&gt;0, SUMIF($D$301:$D$316, "Committed", BF$301:BF$316), "")</f>
        <v>#VALUE!</v>
      </c>
      <c r="BG319" s="69" t="e">
        <f>IF(COUNTIF('[1]Lists (hide later)'!$L$3:$L$14, MONTH(BG299)&amp;YEAR(BG299))&gt;0, SUMIF($D$301:$D$316, "Committed", BG$301:BG$316), "")</f>
        <v>#VALUE!</v>
      </c>
      <c r="BH319" s="69" t="e">
        <f>IF(COUNTIF('[1]Lists (hide later)'!$L$3:$L$14, MONTH(BH299)&amp;YEAR(BH299))&gt;0, SUMIF($D$301:$D$316, "Committed", BH$301:BH$316), "")</f>
        <v>#VALUE!</v>
      </c>
      <c r="BI319" s="69" t="e">
        <f>IF(COUNTIF('[1]Lists (hide later)'!$L$3:$L$14, MONTH(BI299)&amp;YEAR(BI299))&gt;0, SUMIF($D$301:$D$316, "Committed", BI$301:BI$316), "")</f>
        <v>#VALUE!</v>
      </c>
      <c r="BJ319" s="69" t="e">
        <f>IF(COUNTIF('[1]Lists (hide later)'!$L$3:$L$14, MONTH(BJ299)&amp;YEAR(BJ299))&gt;0, SUMIF($D$301:$D$316, "Committed", BJ$301:BJ$316), "")</f>
        <v>#VALUE!</v>
      </c>
      <c r="BK319" s="69" t="e">
        <f>IF(COUNTIF('[1]Lists (hide later)'!$L$3:$L$14, MONTH(BK299)&amp;YEAR(BK299))&gt;0, SUMIF($D$301:$D$316, "Committed", BK$301:BK$316), "")</f>
        <v>#VALUE!</v>
      </c>
      <c r="BL319" s="69" t="e">
        <f>IF(COUNTIF('[1]Lists (hide later)'!$L$3:$L$14, MONTH(BL299)&amp;YEAR(BL299))&gt;0, SUMIF($D$301:$D$316, "Committed", BL$301:BL$316), "")</f>
        <v>#VALUE!</v>
      </c>
      <c r="BM319" s="69" t="e">
        <f>IF(COUNTIF('[1]Lists (hide later)'!$L$3:$L$14, MONTH(BM299)&amp;YEAR(BM299))&gt;0, SUMIF($D$301:$D$316, "Committed", BM$301:BM$316), "")</f>
        <v>#VALUE!</v>
      </c>
    </row>
    <row r="320" spans="1:66" s="68" customFormat="1" ht="15" hidden="1" customHeight="1">
      <c r="A320" s="71"/>
      <c r="B320" s="68" t="str">
        <f>B296&amp;" "&amp;"Assessment year - Forecast"</f>
        <v>[NAME OF INVESTMENT] Assessment year - Forecast</v>
      </c>
      <c r="C320" s="68" t="e">
        <f>SUM(E320:BM320)</f>
        <v>#VALUE!</v>
      </c>
      <c r="D320" s="70"/>
      <c r="E320" s="69" t="e">
        <f>IF(COUNTIF('[1]Lists (hide later)'!$L$3:$L$14, MONTH(E299)&amp;YEAR(E299))&gt;0, SUMIF($D$301:$D$316, "Forecast", E$301:E$316), "")</f>
        <v>#VALUE!</v>
      </c>
      <c r="F320" s="69" t="e">
        <f>IF(COUNTIF('[1]Lists (hide later)'!$L$3:$L$14, MONTH(F299)&amp;YEAR(F299))&gt;0, SUMIF($D$301:$D$316, "Forecast", F$301:F$316), "")</f>
        <v>#VALUE!</v>
      </c>
      <c r="G320" s="69" t="e">
        <f>IF(COUNTIF('[1]Lists (hide later)'!$L$3:$L$14, MONTH(G299)&amp;YEAR(G299))&gt;0, SUMIF($D$301:$D$316, "Forecast", G$301:G$316), "")</f>
        <v>#VALUE!</v>
      </c>
      <c r="H320" s="69" t="e">
        <f>IF(COUNTIF('[1]Lists (hide later)'!$L$3:$L$14, MONTH(H299)&amp;YEAR(H299))&gt;0, SUMIF($D$301:$D$316, "Forecast", H$301:H$316), "")</f>
        <v>#VALUE!</v>
      </c>
      <c r="I320" s="69" t="e">
        <f>IF(COUNTIF('[1]Lists (hide later)'!$L$3:$L$14, MONTH(I299)&amp;YEAR(I299))&gt;0, SUMIF($D$301:$D$316, "Forecast", I$301:I$316), "")</f>
        <v>#VALUE!</v>
      </c>
      <c r="J320" s="69" t="e">
        <f>IF(COUNTIF('[1]Lists (hide later)'!$L$3:$L$14, MONTH(J299)&amp;YEAR(J299))&gt;0, SUMIF($D$301:$D$316, "Forecast", J$301:J$316), "")</f>
        <v>#VALUE!</v>
      </c>
      <c r="K320" s="69" t="e">
        <f>IF(COUNTIF('[1]Lists (hide later)'!$L$3:$L$14, MONTH(K299)&amp;YEAR(K299))&gt;0, SUMIF($D$301:$D$316, "Forecast", K$301:K$316), "")</f>
        <v>#VALUE!</v>
      </c>
      <c r="L320" s="69" t="e">
        <f>IF(COUNTIF('[1]Lists (hide later)'!$L$3:$L$14, MONTH(L299)&amp;YEAR(L299))&gt;0, SUMIF($D$301:$D$316, "Forecast", L$301:L$316), "")</f>
        <v>#VALUE!</v>
      </c>
      <c r="M320" s="69" t="e">
        <f>IF(COUNTIF('[1]Lists (hide later)'!$L$3:$L$14, MONTH(M299)&amp;YEAR(M299))&gt;0, SUMIF($D$301:$D$316, "Forecast", M$301:M$316), "")</f>
        <v>#VALUE!</v>
      </c>
      <c r="N320" s="69" t="e">
        <f>IF(COUNTIF('[1]Lists (hide later)'!$L$3:$L$14, MONTH(N299)&amp;YEAR(N299))&gt;0, SUMIF($D$301:$D$316, "Forecast", N$301:N$316), "")</f>
        <v>#VALUE!</v>
      </c>
      <c r="O320" s="69" t="e">
        <f>IF(COUNTIF('[1]Lists (hide later)'!$L$3:$L$14, MONTH(O299)&amp;YEAR(O299))&gt;0, SUMIF($D$301:$D$316, "Forecast", O$301:O$316), "")</f>
        <v>#VALUE!</v>
      </c>
      <c r="P320" s="69" t="e">
        <f>IF(COUNTIF('[1]Lists (hide later)'!$L$3:$L$14, MONTH(P299)&amp;YEAR(P299))&gt;0, SUMIF($D$301:$D$316, "Forecast", P$301:P$316), "")</f>
        <v>#VALUE!</v>
      </c>
      <c r="Q320" s="69" t="e">
        <f>IF(COUNTIF('[1]Lists (hide later)'!$L$3:$L$14, MONTH(Q299)&amp;YEAR(Q299))&gt;0, SUMIF($D$301:$D$316, "Forecast", Q$301:Q$316), "")</f>
        <v>#VALUE!</v>
      </c>
      <c r="R320" s="69" t="e">
        <f>IF(COUNTIF('[1]Lists (hide later)'!$L$3:$L$14, MONTH(R299)&amp;YEAR(R299))&gt;0, SUMIF($D$301:$D$316, "Forecast", R$301:R$316), "")</f>
        <v>#VALUE!</v>
      </c>
      <c r="S320" s="69" t="e">
        <f>IF(COUNTIF('[1]Lists (hide later)'!$L$3:$L$14, MONTH(S299)&amp;YEAR(S299))&gt;0, SUMIF($D$301:$D$316, "Forecast", S$301:S$316), "")</f>
        <v>#VALUE!</v>
      </c>
      <c r="T320" s="69" t="e">
        <f>IF(COUNTIF('[1]Lists (hide later)'!$L$3:$L$14, MONTH(T299)&amp;YEAR(T299))&gt;0, SUMIF($D$301:$D$316, "Forecast", T$301:T$316), "")</f>
        <v>#VALUE!</v>
      </c>
      <c r="U320" s="69" t="e">
        <f>IF(COUNTIF('[1]Lists (hide later)'!$L$3:$L$14, MONTH(U299)&amp;YEAR(U299))&gt;0, SUMIF($D$301:$D$316, "Forecast", U$301:U$316), "")</f>
        <v>#VALUE!</v>
      </c>
      <c r="V320" s="69" t="e">
        <f>IF(COUNTIF('[1]Lists (hide later)'!$L$3:$L$14, MONTH(V299)&amp;YEAR(V299))&gt;0, SUMIF($D$301:$D$316, "Forecast", V$301:V$316), "")</f>
        <v>#VALUE!</v>
      </c>
      <c r="W320" s="69" t="e">
        <f>IF(COUNTIF('[1]Lists (hide later)'!$L$3:$L$14, MONTH(W299)&amp;YEAR(W299))&gt;0, SUMIF($D$301:$D$316, "Forecast", W$301:W$316), "")</f>
        <v>#VALUE!</v>
      </c>
      <c r="X320" s="69" t="e">
        <f>IF(COUNTIF('[1]Lists (hide later)'!$L$3:$L$14, MONTH(X299)&amp;YEAR(X299))&gt;0, SUMIF($D$301:$D$316, "Forecast", X$301:X$316), "")</f>
        <v>#VALUE!</v>
      </c>
      <c r="Y320" s="69" t="e">
        <f>IF(COUNTIF('[1]Lists (hide later)'!$L$3:$L$14, MONTH(Y299)&amp;YEAR(Y299))&gt;0, SUMIF($D$301:$D$316, "Forecast", Y$301:Y$316), "")</f>
        <v>#VALUE!</v>
      </c>
      <c r="Z320" s="69" t="e">
        <f>IF(COUNTIF('[1]Lists (hide later)'!$L$3:$L$14, MONTH(Z299)&amp;YEAR(Z299))&gt;0, SUMIF($D$301:$D$316, "Forecast", Z$301:Z$316), "")</f>
        <v>#VALUE!</v>
      </c>
      <c r="AA320" s="69" t="e">
        <f>IF(COUNTIF('[1]Lists (hide later)'!$L$3:$L$14, MONTH(AA299)&amp;YEAR(AA299))&gt;0, SUMIF($D$301:$D$316, "Forecast", AA$301:AA$316), "")</f>
        <v>#VALUE!</v>
      </c>
      <c r="AB320" s="69" t="e">
        <f>IF(COUNTIF('[1]Lists (hide later)'!$L$3:$L$14, MONTH(AB299)&amp;YEAR(AB299))&gt;0, SUMIF($D$301:$D$316, "Forecast", AB$301:AB$316), "")</f>
        <v>#VALUE!</v>
      </c>
      <c r="AC320" s="69" t="e">
        <f>IF(COUNTIF('[1]Lists (hide later)'!$L$3:$L$14, MONTH(AC299)&amp;YEAR(AC299))&gt;0, SUMIF($D$301:$D$316, "Forecast", AC$301:AC$316), "")</f>
        <v>#VALUE!</v>
      </c>
      <c r="AD320" s="69" t="e">
        <f>IF(COUNTIF('[1]Lists (hide later)'!$L$3:$L$14, MONTH(AD299)&amp;YEAR(AD299))&gt;0, SUMIF($D$301:$D$316, "Forecast", AD$301:AD$316), "")</f>
        <v>#VALUE!</v>
      </c>
      <c r="AE320" s="69" t="e">
        <f>IF(COUNTIF('[1]Lists (hide later)'!$L$3:$L$14, MONTH(AE299)&amp;YEAR(AE299))&gt;0, SUMIF($D$301:$D$316, "Forecast", AE$301:AE$316), "")</f>
        <v>#VALUE!</v>
      </c>
      <c r="AF320" s="69" t="e">
        <f>IF(COUNTIF('[1]Lists (hide later)'!$L$3:$L$14, MONTH(AF299)&amp;YEAR(AF299))&gt;0, SUMIF($D$301:$D$316, "Forecast", AF$301:AF$316), "")</f>
        <v>#VALUE!</v>
      </c>
      <c r="AG320" s="69" t="e">
        <f>IF(COUNTIF('[1]Lists (hide later)'!$L$3:$L$14, MONTH(AG299)&amp;YEAR(AG299))&gt;0, SUMIF($D$301:$D$316, "Forecast", AG$301:AG$316), "")</f>
        <v>#VALUE!</v>
      </c>
      <c r="AH320" s="69" t="e">
        <f>IF(COUNTIF('[1]Lists (hide later)'!$L$3:$L$14, MONTH(AH299)&amp;YEAR(AH299))&gt;0, SUMIF($D$301:$D$316, "Forecast", AH$301:AH$316), "")</f>
        <v>#VALUE!</v>
      </c>
      <c r="AI320" s="69" t="e">
        <f>IF(COUNTIF('[1]Lists (hide later)'!$L$3:$L$14, MONTH(AI299)&amp;YEAR(AI299))&gt;0, SUMIF($D$301:$D$316, "Forecast", AI$301:AI$316), "")</f>
        <v>#VALUE!</v>
      </c>
      <c r="AJ320" s="69" t="e">
        <f>IF(COUNTIF('[1]Lists (hide later)'!$L$3:$L$14, MONTH(AJ299)&amp;YEAR(AJ299))&gt;0, SUMIF($D$301:$D$316, "Forecast", AJ$301:AJ$316), "")</f>
        <v>#VALUE!</v>
      </c>
      <c r="AK320" s="69" t="e">
        <f>IF(COUNTIF('[1]Lists (hide later)'!$L$3:$L$14, MONTH(AK299)&amp;YEAR(AK299))&gt;0, SUMIF($D$301:$D$316, "Forecast", AK$301:AK$316), "")</f>
        <v>#VALUE!</v>
      </c>
      <c r="AL320" s="69" t="e">
        <f>IF(COUNTIF('[1]Lists (hide later)'!$L$3:$L$14, MONTH(AL299)&amp;YEAR(AL299))&gt;0, SUMIF($D$301:$D$316, "Forecast", AL$301:AL$316), "")</f>
        <v>#VALUE!</v>
      </c>
      <c r="AM320" s="69" t="e">
        <f>IF(COUNTIF('[1]Lists (hide later)'!$L$3:$L$14, MONTH(AM299)&amp;YEAR(AM299))&gt;0, SUMIF($D$301:$D$316, "Forecast", AM$301:AM$316), "")</f>
        <v>#VALUE!</v>
      </c>
      <c r="AN320" s="69" t="e">
        <f>IF(COUNTIF('[1]Lists (hide later)'!$L$3:$L$14, MONTH(AN299)&amp;YEAR(AN299))&gt;0, SUMIF($D$301:$D$316, "Forecast", AN$301:AN$316), "")</f>
        <v>#VALUE!</v>
      </c>
      <c r="AO320" s="69" t="e">
        <f>IF(COUNTIF('[1]Lists (hide later)'!$L$3:$L$14, MONTH(AO299)&amp;YEAR(AO299))&gt;0, SUMIF($D$301:$D$316, "Forecast", AO$301:AO$316), "")</f>
        <v>#VALUE!</v>
      </c>
      <c r="AP320" s="69" t="e">
        <f>IF(COUNTIF('[1]Lists (hide later)'!$L$3:$L$14, MONTH(AP299)&amp;YEAR(AP299))&gt;0, SUMIF($D$301:$D$316, "Forecast", AP$301:AP$316), "")</f>
        <v>#VALUE!</v>
      </c>
      <c r="AQ320" s="69" t="e">
        <f>IF(COUNTIF('[1]Lists (hide later)'!$L$3:$L$14, MONTH(AQ299)&amp;YEAR(AQ299))&gt;0, SUMIF($D$301:$D$316, "Forecast", AQ$301:AQ$316), "")</f>
        <v>#VALUE!</v>
      </c>
      <c r="AR320" s="69" t="e">
        <f>IF(COUNTIF('[1]Lists (hide later)'!$L$3:$L$14, MONTH(AR299)&amp;YEAR(AR299))&gt;0, SUMIF($D$301:$D$316, "Forecast", AR$301:AR$316), "")</f>
        <v>#VALUE!</v>
      </c>
      <c r="AS320" s="69" t="e">
        <f>IF(COUNTIF('[1]Lists (hide later)'!$L$3:$L$14, MONTH(AS299)&amp;YEAR(AS299))&gt;0, SUMIF($D$301:$D$316, "Forecast", AS$301:AS$316), "")</f>
        <v>#VALUE!</v>
      </c>
      <c r="AT320" s="69" t="e">
        <f>IF(COUNTIF('[1]Lists (hide later)'!$L$3:$L$14, MONTH(AT299)&amp;YEAR(AT299))&gt;0, SUMIF($D$301:$D$316, "Forecast", AT$301:AT$316), "")</f>
        <v>#VALUE!</v>
      </c>
      <c r="AU320" s="69" t="e">
        <f>IF(COUNTIF('[1]Lists (hide later)'!$L$3:$L$14, MONTH(AU299)&amp;YEAR(AU299))&gt;0, SUMIF($D$301:$D$316, "Forecast", AU$301:AU$316), "")</f>
        <v>#VALUE!</v>
      </c>
      <c r="AV320" s="69" t="e">
        <f>IF(COUNTIF('[1]Lists (hide later)'!$L$3:$L$14, MONTH(AV299)&amp;YEAR(AV299))&gt;0, SUMIF($D$301:$D$316, "Forecast", AV$301:AV$316), "")</f>
        <v>#VALUE!</v>
      </c>
      <c r="AW320" s="69" t="e">
        <f>IF(COUNTIF('[1]Lists (hide later)'!$L$3:$L$14, MONTH(AW299)&amp;YEAR(AW299))&gt;0, SUMIF($D$301:$D$316, "Forecast", AW$301:AW$316), "")</f>
        <v>#VALUE!</v>
      </c>
      <c r="AX320" s="69" t="e">
        <f>IF(COUNTIF('[1]Lists (hide later)'!$L$3:$L$14, MONTH(AX299)&amp;YEAR(AX299))&gt;0, SUMIF($D$301:$D$316, "Forecast", AX$301:AX$316), "")</f>
        <v>#VALUE!</v>
      </c>
      <c r="AY320" s="69" t="e">
        <f>IF(COUNTIF('[1]Lists (hide later)'!$L$3:$L$14, MONTH(AY299)&amp;YEAR(AY299))&gt;0, SUMIF($D$301:$D$316, "Forecast", AY$301:AY$316), "")</f>
        <v>#VALUE!</v>
      </c>
      <c r="AZ320" s="69" t="e">
        <f>IF(COUNTIF('[1]Lists (hide later)'!$L$3:$L$14, MONTH(AZ299)&amp;YEAR(AZ299))&gt;0, SUMIF($D$301:$D$316, "Forecast", AZ$301:AZ$316), "")</f>
        <v>#VALUE!</v>
      </c>
      <c r="BA320" s="69" t="e">
        <f>IF(COUNTIF('[1]Lists (hide later)'!$L$3:$L$14, MONTH(BA299)&amp;YEAR(BA299))&gt;0, SUMIF($D$301:$D$316, "Forecast", BA$301:BA$316), "")</f>
        <v>#VALUE!</v>
      </c>
      <c r="BB320" s="69" t="e">
        <f>IF(COUNTIF('[1]Lists (hide later)'!$L$3:$L$14, MONTH(BB299)&amp;YEAR(BB299))&gt;0, SUMIF($D$301:$D$316, "Forecast", BB$301:BB$316), "")</f>
        <v>#VALUE!</v>
      </c>
      <c r="BC320" s="69" t="e">
        <f>IF(COUNTIF('[1]Lists (hide later)'!$L$3:$L$14, MONTH(BC299)&amp;YEAR(BC299))&gt;0, SUMIF($D$301:$D$316, "Forecast", BC$301:BC$316), "")</f>
        <v>#VALUE!</v>
      </c>
      <c r="BD320" s="69" t="e">
        <f>IF(COUNTIF('[1]Lists (hide later)'!$L$3:$L$14, MONTH(BD299)&amp;YEAR(BD299))&gt;0, SUMIF($D$301:$D$316, "Forecast", BD$301:BD$316), "")</f>
        <v>#VALUE!</v>
      </c>
      <c r="BE320" s="69" t="e">
        <f>IF(COUNTIF('[1]Lists (hide later)'!$L$3:$L$14, MONTH(BE299)&amp;YEAR(BE299))&gt;0, SUMIF($D$301:$D$316, "Forecast", BE$301:BE$316), "")</f>
        <v>#VALUE!</v>
      </c>
      <c r="BF320" s="69" t="e">
        <f>IF(COUNTIF('[1]Lists (hide later)'!$L$3:$L$14, MONTH(BF299)&amp;YEAR(BF299))&gt;0, SUMIF($D$301:$D$316, "Forecast", BF$301:BF$316), "")</f>
        <v>#VALUE!</v>
      </c>
      <c r="BG320" s="69" t="e">
        <f>IF(COUNTIF('[1]Lists (hide later)'!$L$3:$L$14, MONTH(BG299)&amp;YEAR(BG299))&gt;0, SUMIF($D$301:$D$316, "Forecast", BG$301:BG$316), "")</f>
        <v>#VALUE!</v>
      </c>
      <c r="BH320" s="69" t="e">
        <f>IF(COUNTIF('[1]Lists (hide later)'!$L$3:$L$14, MONTH(BH299)&amp;YEAR(BH299))&gt;0, SUMIF($D$301:$D$316, "Forecast", BH$301:BH$316), "")</f>
        <v>#VALUE!</v>
      </c>
      <c r="BI320" s="69" t="e">
        <f>IF(COUNTIF('[1]Lists (hide later)'!$L$3:$L$14, MONTH(BI299)&amp;YEAR(BI299))&gt;0, SUMIF($D$301:$D$316, "Forecast", BI$301:BI$316), "")</f>
        <v>#VALUE!</v>
      </c>
      <c r="BJ320" s="69" t="e">
        <f>IF(COUNTIF('[1]Lists (hide later)'!$L$3:$L$14, MONTH(BJ299)&amp;YEAR(BJ299))&gt;0, SUMIF($D$301:$D$316, "Forecast", BJ$301:BJ$316), "")</f>
        <v>#VALUE!</v>
      </c>
      <c r="BK320" s="69" t="e">
        <f>IF(COUNTIF('[1]Lists (hide later)'!$L$3:$L$14, MONTH(BK299)&amp;YEAR(BK299))&gt;0, SUMIF($D$301:$D$316, "Forecast", BK$301:BK$316), "")</f>
        <v>#VALUE!</v>
      </c>
      <c r="BL320" s="69" t="e">
        <f>IF(COUNTIF('[1]Lists (hide later)'!$L$3:$L$14, MONTH(BL299)&amp;YEAR(BL299))&gt;0, SUMIF($D$301:$D$316, "Forecast", BL$301:BL$316), "")</f>
        <v>#VALUE!</v>
      </c>
      <c r="BM320" s="69" t="e">
        <f>IF(COUNTIF('[1]Lists (hide later)'!$L$3:$L$14, MONTH(BM299)&amp;YEAR(BM299))&gt;0, SUMIF($D$301:$D$316, "Forecast", BM$301:BM$316), "")</f>
        <v>#VALUE!</v>
      </c>
    </row>
    <row r="321" spans="1:66" s="68" customFormat="1" ht="14.25" hidden="1">
      <c r="A321" s="71"/>
      <c r="B321" s="68" t="str">
        <f>B296&amp;" "&amp;"Check"</f>
        <v>[NAME OF INVESTMENT] Check</v>
      </c>
      <c r="C321" s="68" t="e">
        <f>SUM(E321:BM321)</f>
        <v>#VALUE!</v>
      </c>
      <c r="D321" s="70"/>
      <c r="E321" s="69" t="e">
        <f t="shared" ref="E321:AJ321" si="75">SUM(E301:E316)-SUM(E319:E320)</f>
        <v>#VALUE!</v>
      </c>
      <c r="F321" s="69" t="e">
        <f t="shared" si="75"/>
        <v>#VALUE!</v>
      </c>
      <c r="G321" s="69" t="e">
        <f t="shared" si="75"/>
        <v>#VALUE!</v>
      </c>
      <c r="H321" s="69" t="e">
        <f t="shared" si="75"/>
        <v>#VALUE!</v>
      </c>
      <c r="I321" s="69" t="e">
        <f t="shared" si="75"/>
        <v>#VALUE!</v>
      </c>
      <c r="J321" s="69" t="e">
        <f t="shared" si="75"/>
        <v>#VALUE!</v>
      </c>
      <c r="K321" s="69" t="e">
        <f t="shared" si="75"/>
        <v>#VALUE!</v>
      </c>
      <c r="L321" s="69" t="e">
        <f t="shared" si="75"/>
        <v>#VALUE!</v>
      </c>
      <c r="M321" s="69" t="e">
        <f t="shared" si="75"/>
        <v>#VALUE!</v>
      </c>
      <c r="N321" s="69" t="e">
        <f t="shared" si="75"/>
        <v>#VALUE!</v>
      </c>
      <c r="O321" s="69" t="e">
        <f t="shared" si="75"/>
        <v>#VALUE!</v>
      </c>
      <c r="P321" s="69" t="e">
        <f t="shared" si="75"/>
        <v>#VALUE!</v>
      </c>
      <c r="Q321" s="69" t="e">
        <f t="shared" si="75"/>
        <v>#VALUE!</v>
      </c>
      <c r="R321" s="69" t="e">
        <f t="shared" si="75"/>
        <v>#VALUE!</v>
      </c>
      <c r="S321" s="69" t="e">
        <f t="shared" si="75"/>
        <v>#VALUE!</v>
      </c>
      <c r="T321" s="69" t="e">
        <f t="shared" si="75"/>
        <v>#VALUE!</v>
      </c>
      <c r="U321" s="69" t="e">
        <f t="shared" si="75"/>
        <v>#VALUE!</v>
      </c>
      <c r="V321" s="69" t="e">
        <f t="shared" si="75"/>
        <v>#VALUE!</v>
      </c>
      <c r="W321" s="69" t="e">
        <f t="shared" si="75"/>
        <v>#VALUE!</v>
      </c>
      <c r="X321" s="69" t="e">
        <f t="shared" si="75"/>
        <v>#VALUE!</v>
      </c>
      <c r="Y321" s="69" t="e">
        <f t="shared" si="75"/>
        <v>#VALUE!</v>
      </c>
      <c r="Z321" s="69" t="e">
        <f t="shared" si="75"/>
        <v>#VALUE!</v>
      </c>
      <c r="AA321" s="69" t="e">
        <f t="shared" si="75"/>
        <v>#VALUE!</v>
      </c>
      <c r="AB321" s="69" t="e">
        <f t="shared" si="75"/>
        <v>#VALUE!</v>
      </c>
      <c r="AC321" s="69" t="e">
        <f t="shared" si="75"/>
        <v>#VALUE!</v>
      </c>
      <c r="AD321" s="69" t="e">
        <f t="shared" si="75"/>
        <v>#VALUE!</v>
      </c>
      <c r="AE321" s="69" t="e">
        <f t="shared" si="75"/>
        <v>#VALUE!</v>
      </c>
      <c r="AF321" s="69" t="e">
        <f t="shared" si="75"/>
        <v>#VALUE!</v>
      </c>
      <c r="AG321" s="69" t="e">
        <f t="shared" si="75"/>
        <v>#VALUE!</v>
      </c>
      <c r="AH321" s="69" t="e">
        <f t="shared" si="75"/>
        <v>#VALUE!</v>
      </c>
      <c r="AI321" s="69" t="e">
        <f t="shared" si="75"/>
        <v>#VALUE!</v>
      </c>
      <c r="AJ321" s="69" t="e">
        <f t="shared" si="75"/>
        <v>#VALUE!</v>
      </c>
      <c r="AK321" s="69" t="e">
        <f t="shared" ref="AK321:BM321" si="76">SUM(AK301:AK316)-SUM(AK319:AK320)</f>
        <v>#VALUE!</v>
      </c>
      <c r="AL321" s="69" t="e">
        <f t="shared" si="76"/>
        <v>#VALUE!</v>
      </c>
      <c r="AM321" s="69" t="e">
        <f t="shared" si="76"/>
        <v>#VALUE!</v>
      </c>
      <c r="AN321" s="69" t="e">
        <f t="shared" si="76"/>
        <v>#VALUE!</v>
      </c>
      <c r="AO321" s="69" t="e">
        <f t="shared" si="76"/>
        <v>#VALUE!</v>
      </c>
      <c r="AP321" s="69" t="e">
        <f t="shared" si="76"/>
        <v>#VALUE!</v>
      </c>
      <c r="AQ321" s="69" t="e">
        <f t="shared" si="76"/>
        <v>#VALUE!</v>
      </c>
      <c r="AR321" s="69" t="e">
        <f t="shared" si="76"/>
        <v>#VALUE!</v>
      </c>
      <c r="AS321" s="69" t="e">
        <f t="shared" si="76"/>
        <v>#VALUE!</v>
      </c>
      <c r="AT321" s="69" t="e">
        <f t="shared" si="76"/>
        <v>#VALUE!</v>
      </c>
      <c r="AU321" s="69" t="e">
        <f t="shared" si="76"/>
        <v>#VALUE!</v>
      </c>
      <c r="AV321" s="69" t="e">
        <f t="shared" si="76"/>
        <v>#VALUE!</v>
      </c>
      <c r="AW321" s="69" t="e">
        <f t="shared" si="76"/>
        <v>#VALUE!</v>
      </c>
      <c r="AX321" s="69" t="e">
        <f t="shared" si="76"/>
        <v>#VALUE!</v>
      </c>
      <c r="AY321" s="69" t="e">
        <f t="shared" si="76"/>
        <v>#VALUE!</v>
      </c>
      <c r="AZ321" s="69" t="e">
        <f t="shared" si="76"/>
        <v>#VALUE!</v>
      </c>
      <c r="BA321" s="69" t="e">
        <f t="shared" si="76"/>
        <v>#VALUE!</v>
      </c>
      <c r="BB321" s="69" t="e">
        <f t="shared" si="76"/>
        <v>#VALUE!</v>
      </c>
      <c r="BC321" s="69" t="e">
        <f t="shared" si="76"/>
        <v>#VALUE!</v>
      </c>
      <c r="BD321" s="69" t="e">
        <f t="shared" si="76"/>
        <v>#VALUE!</v>
      </c>
      <c r="BE321" s="69" t="e">
        <f t="shared" si="76"/>
        <v>#VALUE!</v>
      </c>
      <c r="BF321" s="69" t="e">
        <f t="shared" si="76"/>
        <v>#VALUE!</v>
      </c>
      <c r="BG321" s="69" t="e">
        <f t="shared" si="76"/>
        <v>#VALUE!</v>
      </c>
      <c r="BH321" s="69" t="e">
        <f t="shared" si="76"/>
        <v>#VALUE!</v>
      </c>
      <c r="BI321" s="69" t="e">
        <f t="shared" si="76"/>
        <v>#VALUE!</v>
      </c>
      <c r="BJ321" s="69" t="e">
        <f t="shared" si="76"/>
        <v>#VALUE!</v>
      </c>
      <c r="BK321" s="69" t="e">
        <f t="shared" si="76"/>
        <v>#VALUE!</v>
      </c>
      <c r="BL321" s="69" t="e">
        <f t="shared" si="76"/>
        <v>#VALUE!</v>
      </c>
      <c r="BM321" s="69" t="e">
        <f t="shared" si="76"/>
        <v>#VALUE!</v>
      </c>
    </row>
    <row r="323" spans="1:66" ht="15" customHeight="1" thickBot="1"/>
    <row r="324" spans="1:66" ht="14.65" thickBot="1">
      <c r="A324" s="158">
        <v>12</v>
      </c>
      <c r="B324" s="102" t="s">
        <v>245</v>
      </c>
    </row>
    <row r="325" spans="1:66" ht="15" customHeight="1" thickBot="1">
      <c r="B325" s="101" t="s">
        <v>246</v>
      </c>
    </row>
    <row r="326" spans="1:66" s="98" customFormat="1" ht="14.25">
      <c r="A326" s="97"/>
      <c r="B326" s="100"/>
      <c r="C326" s="100"/>
      <c r="D326" s="100"/>
      <c r="E326" s="99" t="s">
        <v>247</v>
      </c>
      <c r="F326" s="99" t="s">
        <v>248</v>
      </c>
      <c r="G326" s="99" t="s">
        <v>249</v>
      </c>
      <c r="H326" s="99" t="s">
        <v>250</v>
      </c>
      <c r="I326" s="99" t="s">
        <v>251</v>
      </c>
      <c r="J326" s="99" t="s">
        <v>252</v>
      </c>
      <c r="K326" s="99" t="s">
        <v>253</v>
      </c>
      <c r="L326" s="99" t="s">
        <v>254</v>
      </c>
      <c r="M326" s="99" t="s">
        <v>255</v>
      </c>
      <c r="N326" s="99" t="s">
        <v>256</v>
      </c>
      <c r="O326" s="99" t="s">
        <v>257</v>
      </c>
      <c r="P326" s="99" t="s">
        <v>258</v>
      </c>
      <c r="Q326" s="99" t="s">
        <v>259</v>
      </c>
      <c r="R326" s="99" t="s">
        <v>260</v>
      </c>
      <c r="S326" s="99" t="s">
        <v>261</v>
      </c>
      <c r="T326" s="99" t="s">
        <v>262</v>
      </c>
      <c r="U326" s="99" t="s">
        <v>263</v>
      </c>
      <c r="V326" s="99" t="s">
        <v>264</v>
      </c>
      <c r="W326" s="99" t="s">
        <v>265</v>
      </c>
      <c r="X326" s="99" t="s">
        <v>266</v>
      </c>
      <c r="Y326" s="99" t="s">
        <v>267</v>
      </c>
      <c r="Z326" s="99" t="s">
        <v>268</v>
      </c>
      <c r="AA326" s="99" t="s">
        <v>269</v>
      </c>
      <c r="AB326" s="99" t="s">
        <v>270</v>
      </c>
      <c r="AC326" s="99" t="s">
        <v>271</v>
      </c>
      <c r="AD326" s="99" t="s">
        <v>272</v>
      </c>
      <c r="AE326" s="99" t="s">
        <v>273</v>
      </c>
      <c r="AF326" s="99" t="s">
        <v>274</v>
      </c>
      <c r="AG326" s="99" t="s">
        <v>275</v>
      </c>
      <c r="AH326" s="99" t="s">
        <v>276</v>
      </c>
      <c r="AI326" s="99" t="s">
        <v>277</v>
      </c>
      <c r="AJ326" s="99" t="s">
        <v>278</v>
      </c>
      <c r="AK326" s="99" t="s">
        <v>279</v>
      </c>
      <c r="AL326" s="99" t="s">
        <v>280</v>
      </c>
      <c r="AM326" s="99" t="s">
        <v>281</v>
      </c>
      <c r="AN326" s="99" t="s">
        <v>282</v>
      </c>
      <c r="AO326" s="99" t="s">
        <v>283</v>
      </c>
      <c r="AP326" s="99" t="s">
        <v>284</v>
      </c>
      <c r="AQ326" s="99" t="s">
        <v>285</v>
      </c>
      <c r="AR326" s="99" t="s">
        <v>286</v>
      </c>
      <c r="AS326" s="99" t="s">
        <v>287</v>
      </c>
      <c r="AT326" s="99" t="s">
        <v>288</v>
      </c>
      <c r="AU326" s="99" t="s">
        <v>289</v>
      </c>
      <c r="AV326" s="99" t="s">
        <v>290</v>
      </c>
      <c r="AW326" s="99" t="s">
        <v>291</v>
      </c>
      <c r="AX326" s="99" t="s">
        <v>292</v>
      </c>
      <c r="AY326" s="99" t="s">
        <v>293</v>
      </c>
      <c r="AZ326" s="99" t="s">
        <v>294</v>
      </c>
      <c r="BA326" s="99" t="s">
        <v>295</v>
      </c>
      <c r="BB326" s="99" t="s">
        <v>296</v>
      </c>
      <c r="BC326" s="99" t="s">
        <v>297</v>
      </c>
      <c r="BD326" s="99" t="s">
        <v>298</v>
      </c>
      <c r="BE326" s="99" t="s">
        <v>299</v>
      </c>
      <c r="BF326" s="99" t="s">
        <v>300</v>
      </c>
      <c r="BG326" s="99" t="s">
        <v>301</v>
      </c>
      <c r="BH326" s="99" t="s">
        <v>302</v>
      </c>
      <c r="BI326" s="99" t="s">
        <v>303</v>
      </c>
      <c r="BJ326" s="99" t="s">
        <v>304</v>
      </c>
      <c r="BK326" s="99" t="s">
        <v>305</v>
      </c>
      <c r="BL326" s="99" t="s">
        <v>306</v>
      </c>
      <c r="BM326" s="99" t="s">
        <v>307</v>
      </c>
    </row>
    <row r="327" spans="1:66" s="93" customFormat="1" ht="15" customHeight="1">
      <c r="A327" s="97"/>
      <c r="B327" s="96" t="s">
        <v>308</v>
      </c>
      <c r="C327" s="96"/>
      <c r="D327" s="96"/>
      <c r="E327" s="95" t="str">
        <f>B325</f>
        <v>Select first period spend was committed</v>
      </c>
      <c r="F327" s="95" t="str">
        <f t="shared" ref="F327:AK327" si="77">IFERROR(EDATE(E327, 1), "Populate Start Date")</f>
        <v>Populate Start Date</v>
      </c>
      <c r="G327" s="95" t="str">
        <f t="shared" si="77"/>
        <v>Populate Start Date</v>
      </c>
      <c r="H327" s="95" t="str">
        <f t="shared" si="77"/>
        <v>Populate Start Date</v>
      </c>
      <c r="I327" s="95" t="str">
        <f t="shared" si="77"/>
        <v>Populate Start Date</v>
      </c>
      <c r="J327" s="95" t="str">
        <f t="shared" si="77"/>
        <v>Populate Start Date</v>
      </c>
      <c r="K327" s="95" t="str">
        <f t="shared" si="77"/>
        <v>Populate Start Date</v>
      </c>
      <c r="L327" s="95" t="str">
        <f t="shared" si="77"/>
        <v>Populate Start Date</v>
      </c>
      <c r="M327" s="95" t="str">
        <f t="shared" si="77"/>
        <v>Populate Start Date</v>
      </c>
      <c r="N327" s="95" t="str">
        <f t="shared" si="77"/>
        <v>Populate Start Date</v>
      </c>
      <c r="O327" s="95" t="str">
        <f t="shared" si="77"/>
        <v>Populate Start Date</v>
      </c>
      <c r="P327" s="95" t="str">
        <f t="shared" si="77"/>
        <v>Populate Start Date</v>
      </c>
      <c r="Q327" s="95" t="str">
        <f t="shared" si="77"/>
        <v>Populate Start Date</v>
      </c>
      <c r="R327" s="95" t="str">
        <f t="shared" si="77"/>
        <v>Populate Start Date</v>
      </c>
      <c r="S327" s="95" t="str">
        <f t="shared" si="77"/>
        <v>Populate Start Date</v>
      </c>
      <c r="T327" s="95" t="str">
        <f t="shared" si="77"/>
        <v>Populate Start Date</v>
      </c>
      <c r="U327" s="95" t="str">
        <f t="shared" si="77"/>
        <v>Populate Start Date</v>
      </c>
      <c r="V327" s="95" t="str">
        <f t="shared" si="77"/>
        <v>Populate Start Date</v>
      </c>
      <c r="W327" s="95" t="str">
        <f t="shared" si="77"/>
        <v>Populate Start Date</v>
      </c>
      <c r="X327" s="95" t="str">
        <f t="shared" si="77"/>
        <v>Populate Start Date</v>
      </c>
      <c r="Y327" s="95" t="str">
        <f t="shared" si="77"/>
        <v>Populate Start Date</v>
      </c>
      <c r="Z327" s="95" t="str">
        <f t="shared" si="77"/>
        <v>Populate Start Date</v>
      </c>
      <c r="AA327" s="95" t="str">
        <f t="shared" si="77"/>
        <v>Populate Start Date</v>
      </c>
      <c r="AB327" s="95" t="str">
        <f t="shared" si="77"/>
        <v>Populate Start Date</v>
      </c>
      <c r="AC327" s="95" t="str">
        <f t="shared" si="77"/>
        <v>Populate Start Date</v>
      </c>
      <c r="AD327" s="95" t="str">
        <f t="shared" si="77"/>
        <v>Populate Start Date</v>
      </c>
      <c r="AE327" s="95" t="str">
        <f t="shared" si="77"/>
        <v>Populate Start Date</v>
      </c>
      <c r="AF327" s="95" t="str">
        <f t="shared" si="77"/>
        <v>Populate Start Date</v>
      </c>
      <c r="AG327" s="95" t="str">
        <f t="shared" si="77"/>
        <v>Populate Start Date</v>
      </c>
      <c r="AH327" s="95" t="str">
        <f t="shared" si="77"/>
        <v>Populate Start Date</v>
      </c>
      <c r="AI327" s="95" t="str">
        <f t="shared" si="77"/>
        <v>Populate Start Date</v>
      </c>
      <c r="AJ327" s="95" t="str">
        <f t="shared" si="77"/>
        <v>Populate Start Date</v>
      </c>
      <c r="AK327" s="95" t="str">
        <f t="shared" si="77"/>
        <v>Populate Start Date</v>
      </c>
      <c r="AL327" s="95" t="str">
        <f t="shared" ref="AL327:BL327" si="78">IFERROR(EDATE(AK327, 1), "Populate Start Date")</f>
        <v>Populate Start Date</v>
      </c>
      <c r="AM327" s="95" t="str">
        <f t="shared" si="78"/>
        <v>Populate Start Date</v>
      </c>
      <c r="AN327" s="95" t="str">
        <f t="shared" si="78"/>
        <v>Populate Start Date</v>
      </c>
      <c r="AO327" s="95" t="str">
        <f t="shared" si="78"/>
        <v>Populate Start Date</v>
      </c>
      <c r="AP327" s="95" t="str">
        <f t="shared" si="78"/>
        <v>Populate Start Date</v>
      </c>
      <c r="AQ327" s="95" t="str">
        <f t="shared" si="78"/>
        <v>Populate Start Date</v>
      </c>
      <c r="AR327" s="95" t="str">
        <f t="shared" si="78"/>
        <v>Populate Start Date</v>
      </c>
      <c r="AS327" s="95" t="str">
        <f t="shared" si="78"/>
        <v>Populate Start Date</v>
      </c>
      <c r="AT327" s="95" t="str">
        <f t="shared" si="78"/>
        <v>Populate Start Date</v>
      </c>
      <c r="AU327" s="95" t="str">
        <f t="shared" si="78"/>
        <v>Populate Start Date</v>
      </c>
      <c r="AV327" s="95" t="str">
        <f t="shared" si="78"/>
        <v>Populate Start Date</v>
      </c>
      <c r="AW327" s="95" t="str">
        <f t="shared" si="78"/>
        <v>Populate Start Date</v>
      </c>
      <c r="AX327" s="95" t="str">
        <f t="shared" si="78"/>
        <v>Populate Start Date</v>
      </c>
      <c r="AY327" s="95" t="str">
        <f t="shared" si="78"/>
        <v>Populate Start Date</v>
      </c>
      <c r="AZ327" s="95" t="str">
        <f t="shared" si="78"/>
        <v>Populate Start Date</v>
      </c>
      <c r="BA327" s="95" t="str">
        <f t="shared" si="78"/>
        <v>Populate Start Date</v>
      </c>
      <c r="BB327" s="95" t="str">
        <f t="shared" si="78"/>
        <v>Populate Start Date</v>
      </c>
      <c r="BC327" s="95" t="str">
        <f t="shared" si="78"/>
        <v>Populate Start Date</v>
      </c>
      <c r="BD327" s="95" t="str">
        <f t="shared" si="78"/>
        <v>Populate Start Date</v>
      </c>
      <c r="BE327" s="95" t="str">
        <f t="shared" si="78"/>
        <v>Populate Start Date</v>
      </c>
      <c r="BF327" s="95" t="str">
        <f t="shared" si="78"/>
        <v>Populate Start Date</v>
      </c>
      <c r="BG327" s="95" t="str">
        <f t="shared" si="78"/>
        <v>Populate Start Date</v>
      </c>
      <c r="BH327" s="95" t="str">
        <f t="shared" si="78"/>
        <v>Populate Start Date</v>
      </c>
      <c r="BI327" s="95" t="str">
        <f t="shared" si="78"/>
        <v>Populate Start Date</v>
      </c>
      <c r="BJ327" s="95" t="str">
        <f t="shared" si="78"/>
        <v>Populate Start Date</v>
      </c>
      <c r="BK327" s="95" t="str">
        <f t="shared" si="78"/>
        <v>Populate Start Date</v>
      </c>
      <c r="BL327" s="95" t="str">
        <f t="shared" si="78"/>
        <v>Populate Start Date</v>
      </c>
      <c r="BM327" s="95" t="s">
        <v>309</v>
      </c>
      <c r="BN327" s="94"/>
    </row>
    <row r="328" spans="1:66" ht="28.45" customHeight="1">
      <c r="B328" s="92" t="s">
        <v>310</v>
      </c>
      <c r="C328" s="91" t="s">
        <v>311</v>
      </c>
      <c r="D328" s="90" t="s">
        <v>312</v>
      </c>
      <c r="E328" s="89" t="s">
        <v>313</v>
      </c>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c r="AG328" s="88"/>
      <c r="AH328" s="88"/>
      <c r="AI328" s="88"/>
      <c r="AJ328" s="88"/>
      <c r="AK328" s="88"/>
      <c r="AL328" s="88"/>
      <c r="AM328" s="88"/>
      <c r="AN328" s="88"/>
      <c r="AO328" s="88"/>
      <c r="AP328" s="88"/>
      <c r="AQ328" s="88"/>
      <c r="AR328" s="88"/>
      <c r="AS328" s="88"/>
      <c r="AT328" s="88"/>
      <c r="AU328" s="88"/>
      <c r="AV328" s="88"/>
      <c r="AW328" s="88"/>
      <c r="AX328" s="88"/>
      <c r="AY328" s="88"/>
      <c r="AZ328" s="88"/>
      <c r="BA328" s="88"/>
      <c r="BB328" s="88"/>
      <c r="BC328" s="88"/>
      <c r="BD328" s="88"/>
      <c r="BE328" s="88"/>
      <c r="BF328" s="88"/>
      <c r="BG328" s="88"/>
      <c r="BH328" s="88"/>
      <c r="BI328" s="88"/>
      <c r="BJ328" s="88"/>
      <c r="BK328" s="88"/>
      <c r="BL328" s="87"/>
      <c r="BM328" s="86"/>
      <c r="BN328" s="72"/>
    </row>
    <row r="329" spans="1:66" ht="14.25">
      <c r="B329" s="83" t="s">
        <v>314</v>
      </c>
      <c r="C329" s="82">
        <f t="shared" ref="C329:C344" si="79">SUM(E329:BM329)</f>
        <v>0</v>
      </c>
      <c r="D329" s="81"/>
      <c r="E329" s="84"/>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0"/>
      <c r="AL329" s="80"/>
      <c r="AM329" s="80"/>
      <c r="AN329" s="80"/>
      <c r="AO329" s="80"/>
      <c r="AP329" s="80"/>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72"/>
    </row>
    <row r="330" spans="1:66" ht="14.25">
      <c r="B330" s="83" t="s">
        <v>315</v>
      </c>
      <c r="C330" s="82">
        <f t="shared" si="79"/>
        <v>0</v>
      </c>
      <c r="D330" s="81"/>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c r="AD330" s="80"/>
      <c r="AE330" s="80"/>
      <c r="AF330" s="80"/>
      <c r="AG330" s="80"/>
      <c r="AH330" s="80"/>
      <c r="AI330" s="80"/>
      <c r="AJ330" s="80"/>
      <c r="AK330" s="80"/>
      <c r="AL330" s="80"/>
      <c r="AM330" s="80"/>
      <c r="AN330" s="80"/>
      <c r="AO330" s="80"/>
      <c r="AP330" s="80"/>
      <c r="AQ330" s="80"/>
      <c r="AR330" s="80"/>
      <c r="AS330" s="80"/>
      <c r="AT330" s="80"/>
      <c r="AU330" s="80"/>
      <c r="AV330" s="80"/>
      <c r="AW330" s="80"/>
      <c r="AX330" s="80"/>
      <c r="AY330" s="80"/>
      <c r="AZ330" s="80"/>
      <c r="BA330" s="80"/>
      <c r="BB330" s="80"/>
      <c r="BC330" s="80"/>
      <c r="BD330" s="80"/>
      <c r="BE330" s="80"/>
      <c r="BF330" s="80"/>
      <c r="BG330" s="80"/>
      <c r="BH330" s="80"/>
      <c r="BI330" s="80"/>
      <c r="BJ330" s="80"/>
      <c r="BK330" s="80"/>
      <c r="BL330" s="80"/>
      <c r="BM330" s="80"/>
      <c r="BN330" s="72"/>
    </row>
    <row r="331" spans="1:66" ht="14.25">
      <c r="B331" s="83" t="s">
        <v>316</v>
      </c>
      <c r="C331" s="82">
        <f t="shared" si="79"/>
        <v>0</v>
      </c>
      <c r="D331" s="81"/>
      <c r="E331" s="80"/>
      <c r="F331" s="80"/>
      <c r="G331" s="80"/>
      <c r="H331" s="80"/>
      <c r="I331" s="80"/>
      <c r="J331" s="80"/>
      <c r="K331" s="80"/>
      <c r="L331" s="80"/>
      <c r="M331" s="80"/>
      <c r="N331" s="80"/>
      <c r="O331" s="80"/>
      <c r="P331" s="80"/>
      <c r="Q331" s="80"/>
      <c r="R331" s="80"/>
      <c r="S331" s="80"/>
      <c r="T331" s="80"/>
      <c r="U331" s="80"/>
      <c r="V331" s="80"/>
      <c r="W331" s="80"/>
      <c r="X331" s="80"/>
      <c r="Y331" s="80"/>
      <c r="Z331" s="80"/>
      <c r="AA331" s="80"/>
      <c r="AB331" s="80"/>
      <c r="AC331" s="80"/>
      <c r="AD331" s="80"/>
      <c r="AE331" s="80"/>
      <c r="AF331" s="80"/>
      <c r="AG331" s="80"/>
      <c r="AH331" s="80"/>
      <c r="AI331" s="80"/>
      <c r="AJ331" s="80"/>
      <c r="AK331" s="80"/>
      <c r="AL331" s="80"/>
      <c r="AM331" s="80"/>
      <c r="AN331" s="80"/>
      <c r="AO331" s="80"/>
      <c r="AP331" s="80"/>
      <c r="AQ331" s="80"/>
      <c r="AR331" s="80"/>
      <c r="AS331" s="80"/>
      <c r="AT331" s="80"/>
      <c r="AU331" s="80"/>
      <c r="AV331" s="80"/>
      <c r="AW331" s="80"/>
      <c r="AX331" s="80"/>
      <c r="AY331" s="80"/>
      <c r="AZ331" s="80"/>
      <c r="BA331" s="80"/>
      <c r="BB331" s="80"/>
      <c r="BC331" s="80"/>
      <c r="BD331" s="80"/>
      <c r="BE331" s="80"/>
      <c r="BF331" s="80"/>
      <c r="BG331" s="80"/>
      <c r="BH331" s="80"/>
      <c r="BI331" s="80"/>
      <c r="BJ331" s="80"/>
      <c r="BK331" s="80"/>
      <c r="BL331" s="80"/>
      <c r="BM331" s="80"/>
      <c r="BN331" s="72"/>
    </row>
    <row r="332" spans="1:66" ht="14.25">
      <c r="B332" s="83" t="s">
        <v>317</v>
      </c>
      <c r="C332" s="82">
        <f t="shared" si="79"/>
        <v>0</v>
      </c>
      <c r="D332" s="81"/>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c r="AD332" s="80"/>
      <c r="AE332" s="80"/>
      <c r="AF332" s="80"/>
      <c r="AG332" s="80"/>
      <c r="AH332" s="80"/>
      <c r="AI332" s="80"/>
      <c r="AJ332" s="80"/>
      <c r="AK332" s="80"/>
      <c r="AL332" s="80"/>
      <c r="AM332" s="80"/>
      <c r="AN332" s="80"/>
      <c r="AO332" s="80"/>
      <c r="AP332" s="80"/>
      <c r="AQ332" s="80"/>
      <c r="AR332" s="80"/>
      <c r="AS332" s="80"/>
      <c r="AT332" s="80"/>
      <c r="AU332" s="80"/>
      <c r="AV332" s="80"/>
      <c r="AW332" s="80"/>
      <c r="AX332" s="80"/>
      <c r="AY332" s="80"/>
      <c r="AZ332" s="80"/>
      <c r="BA332" s="80"/>
      <c r="BB332" s="80"/>
      <c r="BC332" s="80"/>
      <c r="BD332" s="80"/>
      <c r="BE332" s="80"/>
      <c r="BF332" s="80"/>
      <c r="BG332" s="80"/>
      <c r="BH332" s="80"/>
      <c r="BI332" s="80"/>
      <c r="BJ332" s="80"/>
      <c r="BK332" s="80"/>
      <c r="BL332" s="80"/>
      <c r="BM332" s="80"/>
      <c r="BN332" s="72"/>
    </row>
    <row r="333" spans="1:66" ht="14.25">
      <c r="B333" s="83" t="s">
        <v>318</v>
      </c>
      <c r="C333" s="82">
        <f t="shared" si="79"/>
        <v>0</v>
      </c>
      <c r="D333" s="81"/>
      <c r="E333" s="80"/>
      <c r="F333" s="80"/>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c r="AD333" s="80"/>
      <c r="AE333" s="80"/>
      <c r="AF333" s="80"/>
      <c r="AG333" s="80"/>
      <c r="AH333" s="80"/>
      <c r="AI333" s="80"/>
      <c r="AJ333" s="80"/>
      <c r="AK333" s="80"/>
      <c r="AL333" s="80"/>
      <c r="AM333" s="80"/>
      <c r="AN333" s="80"/>
      <c r="AO333" s="80"/>
      <c r="AP333" s="80"/>
      <c r="AQ333" s="80"/>
      <c r="AR333" s="80"/>
      <c r="AS333" s="80"/>
      <c r="AT333" s="80"/>
      <c r="AU333" s="80"/>
      <c r="AV333" s="80"/>
      <c r="AW333" s="80"/>
      <c r="AX333" s="80"/>
      <c r="AY333" s="80"/>
      <c r="AZ333" s="80"/>
      <c r="BA333" s="80"/>
      <c r="BB333" s="80"/>
      <c r="BC333" s="80"/>
      <c r="BD333" s="80"/>
      <c r="BE333" s="80"/>
      <c r="BF333" s="80"/>
      <c r="BG333" s="80"/>
      <c r="BH333" s="80"/>
      <c r="BI333" s="80"/>
      <c r="BJ333" s="80"/>
      <c r="BK333" s="80"/>
      <c r="BL333" s="80"/>
      <c r="BM333" s="80"/>
      <c r="BN333" s="72"/>
    </row>
    <row r="334" spans="1:66" ht="14.25">
      <c r="B334" s="83" t="s">
        <v>319</v>
      </c>
      <c r="C334" s="82">
        <f t="shared" si="79"/>
        <v>0</v>
      </c>
      <c r="D334" s="81"/>
      <c r="E334" s="80"/>
      <c r="F334" s="80"/>
      <c r="G334" s="80"/>
      <c r="H334" s="80"/>
      <c r="I334" s="80"/>
      <c r="J334" s="80"/>
      <c r="K334" s="80"/>
      <c r="L334" s="80"/>
      <c r="M334" s="80"/>
      <c r="N334" s="80"/>
      <c r="O334" s="80"/>
      <c r="P334" s="80"/>
      <c r="Q334" s="80"/>
      <c r="R334" s="80"/>
      <c r="S334" s="80"/>
      <c r="T334" s="80"/>
      <c r="U334" s="80"/>
      <c r="V334" s="80"/>
      <c r="W334" s="80"/>
      <c r="X334" s="80"/>
      <c r="Y334" s="80"/>
      <c r="Z334" s="80"/>
      <c r="AA334" s="80"/>
      <c r="AB334" s="80"/>
      <c r="AC334" s="80"/>
      <c r="AD334" s="80"/>
      <c r="AE334" s="80"/>
      <c r="AF334" s="80"/>
      <c r="AG334" s="80"/>
      <c r="AH334" s="80"/>
      <c r="AI334" s="80"/>
      <c r="AJ334" s="80"/>
      <c r="AK334" s="80"/>
      <c r="AL334" s="80"/>
      <c r="AM334" s="80"/>
      <c r="AN334" s="80"/>
      <c r="AO334" s="80"/>
      <c r="AP334" s="80"/>
      <c r="AQ334" s="80"/>
      <c r="AR334" s="80"/>
      <c r="AS334" s="80"/>
      <c r="AT334" s="80"/>
      <c r="AU334" s="80"/>
      <c r="AV334" s="80"/>
      <c r="AW334" s="80"/>
      <c r="AX334" s="80"/>
      <c r="AY334" s="80"/>
      <c r="AZ334" s="80"/>
      <c r="BA334" s="80"/>
      <c r="BB334" s="80"/>
      <c r="BC334" s="80"/>
      <c r="BD334" s="80"/>
      <c r="BE334" s="80"/>
      <c r="BF334" s="80"/>
      <c r="BG334" s="80"/>
      <c r="BH334" s="80"/>
      <c r="BI334" s="80"/>
      <c r="BJ334" s="80"/>
      <c r="BK334" s="80"/>
      <c r="BL334" s="80"/>
      <c r="BM334" s="80"/>
      <c r="BN334" s="72"/>
    </row>
    <row r="335" spans="1:66" ht="14.25">
      <c r="B335" s="83" t="s">
        <v>320</v>
      </c>
      <c r="C335" s="82">
        <f t="shared" si="79"/>
        <v>0</v>
      </c>
      <c r="D335" s="81"/>
      <c r="E335" s="80"/>
      <c r="F335" s="80"/>
      <c r="G335" s="80"/>
      <c r="H335" s="80"/>
      <c r="I335" s="80"/>
      <c r="J335" s="80"/>
      <c r="K335" s="80"/>
      <c r="L335" s="80"/>
      <c r="M335" s="80"/>
      <c r="N335" s="80"/>
      <c r="O335" s="80"/>
      <c r="P335" s="80"/>
      <c r="Q335" s="80"/>
      <c r="R335" s="80"/>
      <c r="S335" s="80"/>
      <c r="T335" s="80"/>
      <c r="U335" s="80"/>
      <c r="V335" s="80"/>
      <c r="W335" s="80"/>
      <c r="X335" s="80"/>
      <c r="Y335" s="80"/>
      <c r="Z335" s="80"/>
      <c r="AA335" s="80"/>
      <c r="AB335" s="80"/>
      <c r="AC335" s="80"/>
      <c r="AD335" s="80"/>
      <c r="AE335" s="80"/>
      <c r="AF335" s="80"/>
      <c r="AG335" s="80"/>
      <c r="AH335" s="80"/>
      <c r="AI335" s="80"/>
      <c r="AJ335" s="80"/>
      <c r="AK335" s="80"/>
      <c r="AL335" s="80"/>
      <c r="AM335" s="80"/>
      <c r="AN335" s="80"/>
      <c r="AO335" s="80"/>
      <c r="AP335" s="80"/>
      <c r="AQ335" s="80"/>
      <c r="AR335" s="80"/>
      <c r="AS335" s="80"/>
      <c r="AT335" s="80"/>
      <c r="AU335" s="80"/>
      <c r="AV335" s="80"/>
      <c r="AW335" s="80"/>
      <c r="AX335" s="80"/>
      <c r="AY335" s="80"/>
      <c r="AZ335" s="80"/>
      <c r="BA335" s="80"/>
      <c r="BB335" s="80"/>
      <c r="BC335" s="80"/>
      <c r="BD335" s="80"/>
      <c r="BE335" s="80"/>
      <c r="BF335" s="80"/>
      <c r="BG335" s="80"/>
      <c r="BH335" s="80"/>
      <c r="BI335" s="80"/>
      <c r="BJ335" s="80"/>
      <c r="BK335" s="80"/>
      <c r="BL335" s="80"/>
      <c r="BM335" s="80"/>
      <c r="BN335" s="72"/>
    </row>
    <row r="336" spans="1:66" ht="14.25">
      <c r="B336" s="83" t="s">
        <v>321</v>
      </c>
      <c r="C336" s="82">
        <f t="shared" si="79"/>
        <v>0</v>
      </c>
      <c r="D336" s="81"/>
      <c r="E336" s="80"/>
      <c r="F336" s="80"/>
      <c r="G336" s="80"/>
      <c r="H336" s="80"/>
      <c r="I336" s="80"/>
      <c r="J336" s="80"/>
      <c r="K336" s="80"/>
      <c r="L336" s="80"/>
      <c r="M336" s="80"/>
      <c r="N336" s="80"/>
      <c r="O336" s="80"/>
      <c r="P336" s="80"/>
      <c r="Q336" s="80"/>
      <c r="R336" s="80"/>
      <c r="S336" s="80"/>
      <c r="T336" s="80"/>
      <c r="U336" s="80"/>
      <c r="V336" s="80"/>
      <c r="W336" s="80"/>
      <c r="X336" s="80"/>
      <c r="Y336" s="80"/>
      <c r="Z336" s="80"/>
      <c r="AA336" s="80"/>
      <c r="AB336" s="80"/>
      <c r="AC336" s="80"/>
      <c r="AD336" s="80"/>
      <c r="AE336" s="80"/>
      <c r="AF336" s="80"/>
      <c r="AG336" s="80"/>
      <c r="AH336" s="80"/>
      <c r="AI336" s="80"/>
      <c r="AJ336" s="80"/>
      <c r="AK336" s="80"/>
      <c r="AL336" s="80"/>
      <c r="AM336" s="80"/>
      <c r="AN336" s="80"/>
      <c r="AO336" s="80"/>
      <c r="AP336" s="80"/>
      <c r="AQ336" s="80"/>
      <c r="AR336" s="80"/>
      <c r="AS336" s="80"/>
      <c r="AT336" s="80"/>
      <c r="AU336" s="80"/>
      <c r="AV336" s="80"/>
      <c r="AW336" s="80"/>
      <c r="AX336" s="80"/>
      <c r="AY336" s="80"/>
      <c r="AZ336" s="80"/>
      <c r="BA336" s="80"/>
      <c r="BB336" s="80"/>
      <c r="BC336" s="80"/>
      <c r="BD336" s="80"/>
      <c r="BE336" s="80"/>
      <c r="BF336" s="80"/>
      <c r="BG336" s="80"/>
      <c r="BH336" s="80"/>
      <c r="BI336" s="80"/>
      <c r="BJ336" s="80"/>
      <c r="BK336" s="80"/>
      <c r="BL336" s="80"/>
      <c r="BM336" s="80"/>
      <c r="BN336" s="72"/>
    </row>
    <row r="337" spans="1:66" ht="14.25">
      <c r="B337" s="83" t="s">
        <v>322</v>
      </c>
      <c r="C337" s="82">
        <f t="shared" si="79"/>
        <v>0</v>
      </c>
      <c r="D337" s="81"/>
      <c r="E337" s="80"/>
      <c r="F337" s="80"/>
      <c r="G337" s="80"/>
      <c r="H337" s="80"/>
      <c r="I337" s="80"/>
      <c r="J337" s="80"/>
      <c r="K337" s="80"/>
      <c r="L337" s="80"/>
      <c r="M337" s="80"/>
      <c r="N337" s="80"/>
      <c r="O337" s="80"/>
      <c r="P337" s="80"/>
      <c r="Q337" s="80"/>
      <c r="R337" s="80"/>
      <c r="S337" s="80"/>
      <c r="T337" s="80"/>
      <c r="U337" s="80"/>
      <c r="V337" s="80"/>
      <c r="W337" s="80"/>
      <c r="X337" s="80"/>
      <c r="Y337" s="80"/>
      <c r="Z337" s="80"/>
      <c r="AA337" s="80"/>
      <c r="AB337" s="80"/>
      <c r="AC337" s="80"/>
      <c r="AD337" s="80"/>
      <c r="AE337" s="80"/>
      <c r="AF337" s="80"/>
      <c r="AG337" s="80"/>
      <c r="AH337" s="80"/>
      <c r="AI337" s="80"/>
      <c r="AJ337" s="80"/>
      <c r="AK337" s="80"/>
      <c r="AL337" s="80"/>
      <c r="AM337" s="80"/>
      <c r="AN337" s="80"/>
      <c r="AO337" s="80"/>
      <c r="AP337" s="80"/>
      <c r="AQ337" s="80"/>
      <c r="AR337" s="80"/>
      <c r="AS337" s="80"/>
      <c r="AT337" s="80"/>
      <c r="AU337" s="80"/>
      <c r="AV337" s="80"/>
      <c r="AW337" s="80"/>
      <c r="AX337" s="80"/>
      <c r="AY337" s="80"/>
      <c r="AZ337" s="80"/>
      <c r="BA337" s="80"/>
      <c r="BB337" s="80"/>
      <c r="BC337" s="80"/>
      <c r="BD337" s="80"/>
      <c r="BE337" s="80"/>
      <c r="BF337" s="80"/>
      <c r="BG337" s="80"/>
      <c r="BH337" s="80"/>
      <c r="BI337" s="80"/>
      <c r="BJ337" s="80"/>
      <c r="BK337" s="80"/>
      <c r="BL337" s="80"/>
      <c r="BM337" s="80"/>
      <c r="BN337" s="72"/>
    </row>
    <row r="338" spans="1:66" ht="14.25">
      <c r="B338" s="83" t="s">
        <v>323</v>
      </c>
      <c r="C338" s="82">
        <f t="shared" si="79"/>
        <v>0</v>
      </c>
      <c r="D338" s="81"/>
      <c r="E338" s="80"/>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c r="AD338" s="80"/>
      <c r="AE338" s="80"/>
      <c r="AF338" s="80"/>
      <c r="AG338" s="80"/>
      <c r="AH338" s="80"/>
      <c r="AI338" s="80"/>
      <c r="AJ338" s="80"/>
      <c r="AK338" s="80"/>
      <c r="AL338" s="80"/>
      <c r="AM338" s="80"/>
      <c r="AN338" s="80"/>
      <c r="AO338" s="80"/>
      <c r="AP338" s="80"/>
      <c r="AQ338" s="80"/>
      <c r="AR338" s="80"/>
      <c r="AS338" s="80"/>
      <c r="AT338" s="80"/>
      <c r="AU338" s="80"/>
      <c r="AV338" s="80"/>
      <c r="AW338" s="80"/>
      <c r="AX338" s="80"/>
      <c r="AY338" s="80"/>
      <c r="AZ338" s="80"/>
      <c r="BA338" s="80"/>
      <c r="BB338" s="80"/>
      <c r="BC338" s="80"/>
      <c r="BD338" s="80"/>
      <c r="BE338" s="80"/>
      <c r="BF338" s="80"/>
      <c r="BG338" s="80"/>
      <c r="BH338" s="80"/>
      <c r="BI338" s="80"/>
      <c r="BJ338" s="80"/>
      <c r="BK338" s="80"/>
      <c r="BL338" s="80"/>
      <c r="BM338" s="80"/>
      <c r="BN338" s="72"/>
    </row>
    <row r="339" spans="1:66" ht="14.25">
      <c r="B339" s="83" t="s">
        <v>324</v>
      </c>
      <c r="C339" s="82">
        <f t="shared" si="79"/>
        <v>0</v>
      </c>
      <c r="D339" s="81"/>
      <c r="E339" s="85"/>
      <c r="F339" s="85"/>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c r="AD339" s="80"/>
      <c r="AE339" s="80"/>
      <c r="AF339" s="80"/>
      <c r="AG339" s="80"/>
      <c r="AH339" s="80"/>
      <c r="AI339" s="80"/>
      <c r="AJ339" s="80"/>
      <c r="AK339" s="80"/>
      <c r="AL339" s="80"/>
      <c r="AM339" s="80"/>
      <c r="AN339" s="80"/>
      <c r="AO339" s="80"/>
      <c r="AP339" s="80"/>
      <c r="AQ339" s="80"/>
      <c r="AR339" s="80"/>
      <c r="AS339" s="80"/>
      <c r="AT339" s="80"/>
      <c r="AU339" s="80"/>
      <c r="AV339" s="80"/>
      <c r="AW339" s="80"/>
      <c r="AX339" s="80"/>
      <c r="AY339" s="80"/>
      <c r="AZ339" s="80"/>
      <c r="BA339" s="80"/>
      <c r="BB339" s="80"/>
      <c r="BC339" s="80"/>
      <c r="BD339" s="80"/>
      <c r="BE339" s="80"/>
      <c r="BF339" s="80"/>
      <c r="BG339" s="80"/>
      <c r="BH339" s="80"/>
      <c r="BI339" s="80"/>
      <c r="BJ339" s="80"/>
      <c r="BK339" s="80"/>
      <c r="BL339" s="80"/>
      <c r="BM339" s="80"/>
      <c r="BN339" s="72"/>
    </row>
    <row r="340" spans="1:66" ht="14.25">
      <c r="B340" s="83" t="s">
        <v>325</v>
      </c>
      <c r="C340" s="82">
        <f t="shared" si="79"/>
        <v>0</v>
      </c>
      <c r="D340" s="81"/>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c r="AJ340" s="80"/>
      <c r="AK340" s="80"/>
      <c r="AL340" s="80"/>
      <c r="AM340" s="80"/>
      <c r="AN340" s="80"/>
      <c r="AO340" s="80"/>
      <c r="AP340" s="80"/>
      <c r="AQ340" s="80"/>
      <c r="AR340" s="80"/>
      <c r="AS340" s="80"/>
      <c r="AT340" s="80"/>
      <c r="AU340" s="80"/>
      <c r="AV340" s="80"/>
      <c r="AW340" s="80"/>
      <c r="AX340" s="80"/>
      <c r="AY340" s="80"/>
      <c r="AZ340" s="80"/>
      <c r="BA340" s="80"/>
      <c r="BB340" s="80"/>
      <c r="BC340" s="80"/>
      <c r="BD340" s="80"/>
      <c r="BE340" s="80"/>
      <c r="BF340" s="80"/>
      <c r="BG340" s="80"/>
      <c r="BH340" s="80"/>
      <c r="BI340" s="80"/>
      <c r="BJ340" s="80"/>
      <c r="BK340" s="80"/>
      <c r="BL340" s="80"/>
      <c r="BM340" s="80"/>
      <c r="BN340" s="72"/>
    </row>
    <row r="341" spans="1:66" ht="14.25">
      <c r="B341" s="83" t="s">
        <v>326</v>
      </c>
      <c r="C341" s="82">
        <f t="shared" si="79"/>
        <v>0</v>
      </c>
      <c r="D341" s="81"/>
      <c r="E341" s="80"/>
      <c r="F341" s="80"/>
      <c r="G341" s="84"/>
      <c r="H341" s="84"/>
      <c r="I341" s="84"/>
      <c r="J341" s="80"/>
      <c r="K341" s="84"/>
      <c r="L341" s="84"/>
      <c r="M341" s="80"/>
      <c r="N341" s="84"/>
      <c r="O341" s="84"/>
      <c r="P341" s="80"/>
      <c r="Q341" s="84"/>
      <c r="R341" s="84"/>
      <c r="S341" s="80"/>
      <c r="T341" s="84"/>
      <c r="U341" s="84"/>
      <c r="V341" s="80"/>
      <c r="W341" s="84"/>
      <c r="X341" s="84"/>
      <c r="Y341" s="80"/>
      <c r="Z341" s="84"/>
      <c r="AA341" s="84"/>
      <c r="AB341" s="80"/>
      <c r="AC341" s="84"/>
      <c r="AD341" s="84"/>
      <c r="AE341" s="80"/>
      <c r="AF341" s="84"/>
      <c r="AG341" s="84"/>
      <c r="AH341" s="80"/>
      <c r="AI341" s="84"/>
      <c r="AJ341" s="84"/>
      <c r="AK341" s="80"/>
      <c r="AL341" s="84"/>
      <c r="AM341" s="84"/>
      <c r="AN341" s="80"/>
      <c r="AO341" s="84"/>
      <c r="AP341" s="84"/>
      <c r="AQ341" s="80"/>
      <c r="AR341" s="84"/>
      <c r="AS341" s="84"/>
      <c r="AT341" s="80"/>
      <c r="AU341" s="84"/>
      <c r="AV341" s="84"/>
      <c r="AW341" s="80"/>
      <c r="AX341" s="84"/>
      <c r="AY341" s="84"/>
      <c r="AZ341" s="80"/>
      <c r="BA341" s="84"/>
      <c r="BB341" s="84"/>
      <c r="BC341" s="80"/>
      <c r="BD341" s="84"/>
      <c r="BE341" s="84"/>
      <c r="BF341" s="80"/>
      <c r="BG341" s="84"/>
      <c r="BH341" s="84"/>
      <c r="BI341" s="80"/>
      <c r="BJ341" s="84"/>
      <c r="BK341" s="84"/>
      <c r="BL341" s="80"/>
      <c r="BM341" s="80"/>
      <c r="BN341" s="72"/>
    </row>
    <row r="342" spans="1:66" ht="14.25">
      <c r="B342" s="83" t="s">
        <v>327</v>
      </c>
      <c r="C342" s="82">
        <f t="shared" si="79"/>
        <v>0</v>
      </c>
      <c r="D342" s="81"/>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c r="AD342" s="80"/>
      <c r="AE342" s="80"/>
      <c r="AF342" s="80"/>
      <c r="AG342" s="80"/>
      <c r="AH342" s="80"/>
      <c r="AI342" s="80"/>
      <c r="AJ342" s="80"/>
      <c r="AK342" s="80"/>
      <c r="AL342" s="80"/>
      <c r="AM342" s="80"/>
      <c r="AN342" s="80"/>
      <c r="AO342" s="80"/>
      <c r="AP342" s="80"/>
      <c r="AQ342" s="80"/>
      <c r="AR342" s="80"/>
      <c r="AS342" s="80"/>
      <c r="AT342" s="80"/>
      <c r="AU342" s="80"/>
      <c r="AV342" s="80"/>
      <c r="AW342" s="80"/>
      <c r="AX342" s="80"/>
      <c r="AY342" s="80"/>
      <c r="AZ342" s="80"/>
      <c r="BA342" s="80"/>
      <c r="BB342" s="80"/>
      <c r="BC342" s="80"/>
      <c r="BD342" s="80"/>
      <c r="BE342" s="80"/>
      <c r="BF342" s="80"/>
      <c r="BG342" s="80"/>
      <c r="BH342" s="80"/>
      <c r="BI342" s="80"/>
      <c r="BJ342" s="80"/>
      <c r="BK342" s="80"/>
      <c r="BL342" s="80"/>
      <c r="BM342" s="80"/>
      <c r="BN342" s="72"/>
    </row>
    <row r="343" spans="1:66" ht="14.25">
      <c r="B343" s="83" t="s">
        <v>328</v>
      </c>
      <c r="C343" s="82">
        <f t="shared" si="79"/>
        <v>0</v>
      </c>
      <c r="D343" s="81"/>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c r="AD343" s="80"/>
      <c r="AE343" s="80"/>
      <c r="AF343" s="80"/>
      <c r="AG343" s="80"/>
      <c r="AH343" s="80"/>
      <c r="AI343" s="80"/>
      <c r="AJ343" s="80"/>
      <c r="AK343" s="80"/>
      <c r="AL343" s="80"/>
      <c r="AM343" s="80"/>
      <c r="AN343" s="80"/>
      <c r="AO343" s="80"/>
      <c r="AP343" s="80"/>
      <c r="AQ343" s="80"/>
      <c r="AR343" s="80"/>
      <c r="AS343" s="80"/>
      <c r="AT343" s="80"/>
      <c r="AU343" s="80"/>
      <c r="AV343" s="80"/>
      <c r="AW343" s="80"/>
      <c r="AX343" s="80"/>
      <c r="AY343" s="80"/>
      <c r="AZ343" s="80"/>
      <c r="BA343" s="80"/>
      <c r="BB343" s="80"/>
      <c r="BC343" s="80"/>
      <c r="BD343" s="80"/>
      <c r="BE343" s="80"/>
      <c r="BF343" s="80"/>
      <c r="BG343" s="80"/>
      <c r="BH343" s="80"/>
      <c r="BI343" s="80"/>
      <c r="BJ343" s="80"/>
      <c r="BK343" s="80"/>
      <c r="BL343" s="80"/>
      <c r="BM343" s="80"/>
      <c r="BN343" s="72"/>
    </row>
    <row r="344" spans="1:66" ht="14.25">
      <c r="B344" s="83" t="s">
        <v>329</v>
      </c>
      <c r="C344" s="82">
        <f t="shared" si="79"/>
        <v>0</v>
      </c>
      <c r="D344" s="81"/>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c r="AD344" s="80"/>
      <c r="AE344" s="80"/>
      <c r="AF344" s="80"/>
      <c r="AG344" s="80"/>
      <c r="AH344" s="80"/>
      <c r="AI344" s="80"/>
      <c r="AJ344" s="80"/>
      <c r="AK344" s="80"/>
      <c r="AL344" s="80"/>
      <c r="AM344" s="80"/>
      <c r="AN344" s="80"/>
      <c r="AO344" s="80"/>
      <c r="AP344" s="80"/>
      <c r="AQ344" s="80"/>
      <c r="AR344" s="80"/>
      <c r="AS344" s="80"/>
      <c r="AT344" s="80"/>
      <c r="AU344" s="80"/>
      <c r="AV344" s="80"/>
      <c r="AW344" s="80"/>
      <c r="AX344" s="80"/>
      <c r="AY344" s="80"/>
      <c r="AZ344" s="80"/>
      <c r="BA344" s="80"/>
      <c r="BB344" s="80"/>
      <c r="BC344" s="80"/>
      <c r="BD344" s="80"/>
      <c r="BE344" s="80"/>
      <c r="BF344" s="80"/>
      <c r="BG344" s="80"/>
      <c r="BH344" s="80"/>
      <c r="BI344" s="80"/>
      <c r="BJ344" s="80"/>
      <c r="BK344" s="80"/>
      <c r="BL344" s="80"/>
      <c r="BM344" s="80"/>
      <c r="BN344" s="72"/>
    </row>
    <row r="345" spans="1:66" ht="14.25">
      <c r="B345" s="79" t="s">
        <v>330</v>
      </c>
      <c r="C345" s="78">
        <f>SUM(C329:C344)</f>
        <v>0</v>
      </c>
      <c r="D345" s="77"/>
      <c r="E345" s="76">
        <f t="shared" ref="E345:AJ345" si="80">SUM(E329:E344)</f>
        <v>0</v>
      </c>
      <c r="F345" s="76">
        <f t="shared" si="80"/>
        <v>0</v>
      </c>
      <c r="G345" s="76">
        <f t="shared" si="80"/>
        <v>0</v>
      </c>
      <c r="H345" s="76">
        <f t="shared" si="80"/>
        <v>0</v>
      </c>
      <c r="I345" s="76">
        <f t="shared" si="80"/>
        <v>0</v>
      </c>
      <c r="J345" s="76">
        <f t="shared" si="80"/>
        <v>0</v>
      </c>
      <c r="K345" s="76">
        <f t="shared" si="80"/>
        <v>0</v>
      </c>
      <c r="L345" s="76">
        <f t="shared" si="80"/>
        <v>0</v>
      </c>
      <c r="M345" s="76">
        <f t="shared" si="80"/>
        <v>0</v>
      </c>
      <c r="N345" s="76">
        <f t="shared" si="80"/>
        <v>0</v>
      </c>
      <c r="O345" s="76">
        <f t="shared" si="80"/>
        <v>0</v>
      </c>
      <c r="P345" s="76">
        <f t="shared" si="80"/>
        <v>0</v>
      </c>
      <c r="Q345" s="76">
        <f t="shared" si="80"/>
        <v>0</v>
      </c>
      <c r="R345" s="76">
        <f t="shared" si="80"/>
        <v>0</v>
      </c>
      <c r="S345" s="76">
        <f t="shared" si="80"/>
        <v>0</v>
      </c>
      <c r="T345" s="76">
        <f t="shared" si="80"/>
        <v>0</v>
      </c>
      <c r="U345" s="76">
        <f t="shared" si="80"/>
        <v>0</v>
      </c>
      <c r="V345" s="76">
        <f t="shared" si="80"/>
        <v>0</v>
      </c>
      <c r="W345" s="76">
        <f t="shared" si="80"/>
        <v>0</v>
      </c>
      <c r="X345" s="76">
        <f t="shared" si="80"/>
        <v>0</v>
      </c>
      <c r="Y345" s="76">
        <f t="shared" si="80"/>
        <v>0</v>
      </c>
      <c r="Z345" s="76">
        <f t="shared" si="80"/>
        <v>0</v>
      </c>
      <c r="AA345" s="76">
        <f t="shared" si="80"/>
        <v>0</v>
      </c>
      <c r="AB345" s="76">
        <f t="shared" si="80"/>
        <v>0</v>
      </c>
      <c r="AC345" s="76">
        <f t="shared" si="80"/>
        <v>0</v>
      </c>
      <c r="AD345" s="76">
        <f t="shared" si="80"/>
        <v>0</v>
      </c>
      <c r="AE345" s="76">
        <f t="shared" si="80"/>
        <v>0</v>
      </c>
      <c r="AF345" s="76">
        <f t="shared" si="80"/>
        <v>0</v>
      </c>
      <c r="AG345" s="76">
        <f t="shared" si="80"/>
        <v>0</v>
      </c>
      <c r="AH345" s="76">
        <f t="shared" si="80"/>
        <v>0</v>
      </c>
      <c r="AI345" s="76">
        <f t="shared" si="80"/>
        <v>0</v>
      </c>
      <c r="AJ345" s="76">
        <f t="shared" si="80"/>
        <v>0</v>
      </c>
      <c r="AK345" s="76">
        <f t="shared" ref="AK345:BM345" si="81">SUM(AK329:AK344)</f>
        <v>0</v>
      </c>
      <c r="AL345" s="76">
        <f t="shared" si="81"/>
        <v>0</v>
      </c>
      <c r="AM345" s="76">
        <f t="shared" si="81"/>
        <v>0</v>
      </c>
      <c r="AN345" s="76">
        <f t="shared" si="81"/>
        <v>0</v>
      </c>
      <c r="AO345" s="76">
        <f t="shared" si="81"/>
        <v>0</v>
      </c>
      <c r="AP345" s="76">
        <f t="shared" si="81"/>
        <v>0</v>
      </c>
      <c r="AQ345" s="76">
        <f t="shared" si="81"/>
        <v>0</v>
      </c>
      <c r="AR345" s="76">
        <f t="shared" si="81"/>
        <v>0</v>
      </c>
      <c r="AS345" s="76">
        <f t="shared" si="81"/>
        <v>0</v>
      </c>
      <c r="AT345" s="76">
        <f t="shared" si="81"/>
        <v>0</v>
      </c>
      <c r="AU345" s="76">
        <f t="shared" si="81"/>
        <v>0</v>
      </c>
      <c r="AV345" s="76">
        <f t="shared" si="81"/>
        <v>0</v>
      </c>
      <c r="AW345" s="76">
        <f t="shared" si="81"/>
        <v>0</v>
      </c>
      <c r="AX345" s="76">
        <f t="shared" si="81"/>
        <v>0</v>
      </c>
      <c r="AY345" s="76">
        <f t="shared" si="81"/>
        <v>0</v>
      </c>
      <c r="AZ345" s="76">
        <f t="shared" si="81"/>
        <v>0</v>
      </c>
      <c r="BA345" s="76">
        <f t="shared" si="81"/>
        <v>0</v>
      </c>
      <c r="BB345" s="76">
        <f t="shared" si="81"/>
        <v>0</v>
      </c>
      <c r="BC345" s="76">
        <f t="shared" si="81"/>
        <v>0</v>
      </c>
      <c r="BD345" s="76">
        <f t="shared" si="81"/>
        <v>0</v>
      </c>
      <c r="BE345" s="76">
        <f t="shared" si="81"/>
        <v>0</v>
      </c>
      <c r="BF345" s="76">
        <f t="shared" si="81"/>
        <v>0</v>
      </c>
      <c r="BG345" s="76">
        <f t="shared" si="81"/>
        <v>0</v>
      </c>
      <c r="BH345" s="76">
        <f t="shared" si="81"/>
        <v>0</v>
      </c>
      <c r="BI345" s="76">
        <f t="shared" si="81"/>
        <v>0</v>
      </c>
      <c r="BJ345" s="76">
        <f t="shared" si="81"/>
        <v>0</v>
      </c>
      <c r="BK345" s="76">
        <f t="shared" si="81"/>
        <v>0</v>
      </c>
      <c r="BL345" s="76">
        <f t="shared" si="81"/>
        <v>0</v>
      </c>
      <c r="BM345" s="76">
        <f t="shared" si="81"/>
        <v>0</v>
      </c>
      <c r="BN345" s="72"/>
    </row>
    <row r="346" spans="1:66" ht="14.25">
      <c r="B346" s="75"/>
      <c r="C346" s="74"/>
      <c r="D346" s="73"/>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c r="AH346" s="72"/>
      <c r="AI346" s="72"/>
      <c r="AJ346" s="72"/>
      <c r="AK346" s="72"/>
      <c r="AL346" s="72"/>
      <c r="AM346" s="72"/>
      <c r="AN346" s="72"/>
      <c r="AO346" s="72"/>
      <c r="AP346" s="72"/>
      <c r="AQ346" s="72"/>
      <c r="AR346" s="72"/>
      <c r="AS346" s="72"/>
      <c r="AT346" s="72"/>
      <c r="AU346" s="72"/>
      <c r="AV346" s="72"/>
      <c r="AW346" s="72"/>
      <c r="AX346" s="72"/>
      <c r="AY346" s="72"/>
      <c r="AZ346" s="72"/>
      <c r="BA346" s="72"/>
      <c r="BB346" s="72"/>
      <c r="BC346" s="72"/>
      <c r="BD346" s="72"/>
      <c r="BE346" s="72"/>
      <c r="BF346" s="72"/>
      <c r="BG346" s="72"/>
      <c r="BH346" s="72"/>
      <c r="BI346" s="72"/>
      <c r="BJ346" s="72"/>
      <c r="BK346" s="72"/>
      <c r="BL346" s="72"/>
      <c r="BM346" s="72"/>
      <c r="BN346" s="72"/>
    </row>
    <row r="347" spans="1:66" s="68" customFormat="1" ht="14.25" hidden="1">
      <c r="A347" s="71"/>
      <c r="B347" s="68" t="str">
        <f>B324&amp;" "&amp;"Assessment year - Committed"</f>
        <v>[NAME OF INVESTMENT] Assessment year - Committed</v>
      </c>
      <c r="C347" s="68" t="e">
        <f>SUM(E347:BM347)</f>
        <v>#VALUE!</v>
      </c>
      <c r="D347" s="70"/>
      <c r="E347" s="69" t="e">
        <f>IF(COUNTIF('[1]Lists (hide later)'!$L$3:$L$14, MONTH(E327)&amp;YEAR(E327))&gt;0, SUMIF($D$329:$D$344, "Committed", E$329:E$344), "")</f>
        <v>#VALUE!</v>
      </c>
      <c r="F347" s="69" t="e">
        <f>IF(COUNTIF('[1]Lists (hide later)'!$L$3:$L$14, MONTH(F327)&amp;YEAR(F327))&gt;0, SUMIF($D$329:$D$344, "Committed", F$329:F$344), "")</f>
        <v>#VALUE!</v>
      </c>
      <c r="G347" s="69" t="e">
        <f>IF(COUNTIF('[1]Lists (hide later)'!$L$3:$L$14, MONTH(G327)&amp;YEAR(G327))&gt;0, SUMIF($D$329:$D$344, "Committed", G$329:G$344), "")</f>
        <v>#VALUE!</v>
      </c>
      <c r="H347" s="69" t="e">
        <f>IF(COUNTIF('[1]Lists (hide later)'!$L$3:$L$14, MONTH(H327)&amp;YEAR(H327))&gt;0, SUMIF($D$329:$D$344, "Committed", H$329:H$344), "")</f>
        <v>#VALUE!</v>
      </c>
      <c r="I347" s="69" t="e">
        <f>IF(COUNTIF('[1]Lists (hide later)'!$L$3:$L$14, MONTH(I327)&amp;YEAR(I327))&gt;0, SUMIF($D$329:$D$344, "Committed", I$329:I$344), "")</f>
        <v>#VALUE!</v>
      </c>
      <c r="J347" s="69" t="e">
        <f>IF(COUNTIF('[1]Lists (hide later)'!$L$3:$L$14, MONTH(J327)&amp;YEAR(J327))&gt;0, SUMIF($D$329:$D$344, "Committed", J$329:J$344), "")</f>
        <v>#VALUE!</v>
      </c>
      <c r="K347" s="69" t="e">
        <f>IF(COUNTIF('[1]Lists (hide later)'!$L$3:$L$14, MONTH(K327)&amp;YEAR(K327))&gt;0, SUMIF($D$329:$D$344, "Committed", K$329:K$344), "")</f>
        <v>#VALUE!</v>
      </c>
      <c r="L347" s="69" t="e">
        <f>IF(COUNTIF('[1]Lists (hide later)'!$L$3:$L$14, MONTH(L327)&amp;YEAR(L327))&gt;0, SUMIF($D$329:$D$344, "Committed", L$329:L$344), "")</f>
        <v>#VALUE!</v>
      </c>
      <c r="M347" s="69" t="e">
        <f>IF(COUNTIF('[1]Lists (hide later)'!$L$3:$L$14, MONTH(M327)&amp;YEAR(M327))&gt;0, SUMIF($D$329:$D$344, "Committed", M$329:M$344), "")</f>
        <v>#VALUE!</v>
      </c>
      <c r="N347" s="69" t="e">
        <f>IF(COUNTIF('[1]Lists (hide later)'!$L$3:$L$14, MONTH(N327)&amp;YEAR(N327))&gt;0, SUMIF($D$329:$D$344, "Committed", N$329:N$344), "")</f>
        <v>#VALUE!</v>
      </c>
      <c r="O347" s="69" t="e">
        <f>IF(COUNTIF('[1]Lists (hide later)'!$L$3:$L$14, MONTH(O327)&amp;YEAR(O327))&gt;0, SUMIF($D$329:$D$344, "Committed", O$329:O$344), "")</f>
        <v>#VALUE!</v>
      </c>
      <c r="P347" s="69" t="e">
        <f>IF(COUNTIF('[1]Lists (hide later)'!$L$3:$L$14, MONTH(P327)&amp;YEAR(P327))&gt;0, SUMIF($D$329:$D$344, "Committed", P$329:P$344), "")</f>
        <v>#VALUE!</v>
      </c>
      <c r="Q347" s="69" t="e">
        <f>IF(COUNTIF('[1]Lists (hide later)'!$L$3:$L$14, MONTH(Q327)&amp;YEAR(Q327))&gt;0, SUMIF($D$329:$D$344, "Committed", Q$329:Q$344), "")</f>
        <v>#VALUE!</v>
      </c>
      <c r="R347" s="69" t="e">
        <f>IF(COUNTIF('[1]Lists (hide later)'!$L$3:$L$14, MONTH(R327)&amp;YEAR(R327))&gt;0, SUMIF($D$329:$D$344, "Committed", R$329:R$344), "")</f>
        <v>#VALUE!</v>
      </c>
      <c r="S347" s="69" t="e">
        <f>IF(COUNTIF('[1]Lists (hide later)'!$L$3:$L$14, MONTH(S327)&amp;YEAR(S327))&gt;0, SUMIF($D$329:$D$344, "Committed", S$329:S$344), "")</f>
        <v>#VALUE!</v>
      </c>
      <c r="T347" s="69" t="e">
        <f>IF(COUNTIF('[1]Lists (hide later)'!$L$3:$L$14, MONTH(T327)&amp;YEAR(T327))&gt;0, SUMIF($D$329:$D$344, "Committed", T$329:T$344), "")</f>
        <v>#VALUE!</v>
      </c>
      <c r="U347" s="69" t="e">
        <f>IF(COUNTIF('[1]Lists (hide later)'!$L$3:$L$14, MONTH(U327)&amp;YEAR(U327))&gt;0, SUMIF($D$329:$D$344, "Committed", U$329:U$344), "")</f>
        <v>#VALUE!</v>
      </c>
      <c r="V347" s="69" t="e">
        <f>IF(COUNTIF('[1]Lists (hide later)'!$L$3:$L$14, MONTH(V327)&amp;YEAR(V327))&gt;0, SUMIF($D$329:$D$344, "Committed", V$329:V$344), "")</f>
        <v>#VALUE!</v>
      </c>
      <c r="W347" s="69" t="e">
        <f>IF(COUNTIF('[1]Lists (hide later)'!$L$3:$L$14, MONTH(W327)&amp;YEAR(W327))&gt;0, SUMIF($D$329:$D$344, "Committed", W$329:W$344), "")</f>
        <v>#VALUE!</v>
      </c>
      <c r="X347" s="69" t="e">
        <f>IF(COUNTIF('[1]Lists (hide later)'!$L$3:$L$14, MONTH(X327)&amp;YEAR(X327))&gt;0, SUMIF($D$329:$D$344, "Committed", X$329:X$344), "")</f>
        <v>#VALUE!</v>
      </c>
      <c r="Y347" s="69" t="e">
        <f>IF(COUNTIF('[1]Lists (hide later)'!$L$3:$L$14, MONTH(Y327)&amp;YEAR(Y327))&gt;0, SUMIF($D$329:$D$344, "Committed", Y$329:Y$344), "")</f>
        <v>#VALUE!</v>
      </c>
      <c r="Z347" s="69" t="e">
        <f>IF(COUNTIF('[1]Lists (hide later)'!$L$3:$L$14, MONTH(Z327)&amp;YEAR(Z327))&gt;0, SUMIF($D$329:$D$344, "Committed", Z$329:Z$344), "")</f>
        <v>#VALUE!</v>
      </c>
      <c r="AA347" s="69" t="e">
        <f>IF(COUNTIF('[1]Lists (hide later)'!$L$3:$L$14, MONTH(AA327)&amp;YEAR(AA327))&gt;0, SUMIF($D$329:$D$344, "Committed", AA$329:AA$344), "")</f>
        <v>#VALUE!</v>
      </c>
      <c r="AB347" s="69" t="e">
        <f>IF(COUNTIF('[1]Lists (hide later)'!$L$3:$L$14, MONTH(AB327)&amp;YEAR(AB327))&gt;0, SUMIF($D$329:$D$344, "Committed", AB$329:AB$344), "")</f>
        <v>#VALUE!</v>
      </c>
      <c r="AC347" s="69" t="e">
        <f>IF(COUNTIF('[1]Lists (hide later)'!$L$3:$L$14, MONTH(AC327)&amp;YEAR(AC327))&gt;0, SUMIF($D$329:$D$344, "Committed", AC$329:AC$344), "")</f>
        <v>#VALUE!</v>
      </c>
      <c r="AD347" s="69" t="e">
        <f>IF(COUNTIF('[1]Lists (hide later)'!$L$3:$L$14, MONTH(AD327)&amp;YEAR(AD327))&gt;0, SUMIF($D$329:$D$344, "Committed", AD$329:AD$344), "")</f>
        <v>#VALUE!</v>
      </c>
      <c r="AE347" s="69" t="e">
        <f>IF(COUNTIF('[1]Lists (hide later)'!$L$3:$L$14, MONTH(AE327)&amp;YEAR(AE327))&gt;0, SUMIF($D$329:$D$344, "Committed", AE$329:AE$344), "")</f>
        <v>#VALUE!</v>
      </c>
      <c r="AF347" s="69" t="e">
        <f>IF(COUNTIF('[1]Lists (hide later)'!$L$3:$L$14, MONTH(AF327)&amp;YEAR(AF327))&gt;0, SUMIF($D$329:$D$344, "Committed", AF$329:AF$344), "")</f>
        <v>#VALUE!</v>
      </c>
      <c r="AG347" s="69" t="e">
        <f>IF(COUNTIF('[1]Lists (hide later)'!$L$3:$L$14, MONTH(AG327)&amp;YEAR(AG327))&gt;0, SUMIF($D$329:$D$344, "Committed", AG$329:AG$344), "")</f>
        <v>#VALUE!</v>
      </c>
      <c r="AH347" s="69" t="e">
        <f>IF(COUNTIF('[1]Lists (hide later)'!$L$3:$L$14, MONTH(AH327)&amp;YEAR(AH327))&gt;0, SUMIF($D$329:$D$344, "Committed", AH$329:AH$344), "")</f>
        <v>#VALUE!</v>
      </c>
      <c r="AI347" s="69" t="e">
        <f>IF(COUNTIF('[1]Lists (hide later)'!$L$3:$L$14, MONTH(AI327)&amp;YEAR(AI327))&gt;0, SUMIF($D$329:$D$344, "Committed", AI$329:AI$344), "")</f>
        <v>#VALUE!</v>
      </c>
      <c r="AJ347" s="69" t="e">
        <f>IF(COUNTIF('[1]Lists (hide later)'!$L$3:$L$14, MONTH(AJ327)&amp;YEAR(AJ327))&gt;0, SUMIF($D$329:$D$344, "Committed", AJ$329:AJ$344), "")</f>
        <v>#VALUE!</v>
      </c>
      <c r="AK347" s="69" t="e">
        <f>IF(COUNTIF('[1]Lists (hide later)'!$L$3:$L$14, MONTH(AK327)&amp;YEAR(AK327))&gt;0, SUMIF($D$329:$D$344, "Committed", AK$329:AK$344), "")</f>
        <v>#VALUE!</v>
      </c>
      <c r="AL347" s="69" t="e">
        <f>IF(COUNTIF('[1]Lists (hide later)'!$L$3:$L$14, MONTH(AL327)&amp;YEAR(AL327))&gt;0, SUMIF($D$329:$D$344, "Committed", AL$329:AL$344), "")</f>
        <v>#VALUE!</v>
      </c>
      <c r="AM347" s="69" t="e">
        <f>IF(COUNTIF('[1]Lists (hide later)'!$L$3:$L$14, MONTH(AM327)&amp;YEAR(AM327))&gt;0, SUMIF($D$329:$D$344, "Committed", AM$329:AM$344), "")</f>
        <v>#VALUE!</v>
      </c>
      <c r="AN347" s="69" t="e">
        <f>IF(COUNTIF('[1]Lists (hide later)'!$L$3:$L$14, MONTH(AN327)&amp;YEAR(AN327))&gt;0, SUMIF($D$329:$D$344, "Committed", AN$329:AN$344), "")</f>
        <v>#VALUE!</v>
      </c>
      <c r="AO347" s="69" t="e">
        <f>IF(COUNTIF('[1]Lists (hide later)'!$L$3:$L$14, MONTH(AO327)&amp;YEAR(AO327))&gt;0, SUMIF($D$329:$D$344, "Committed", AO$329:AO$344), "")</f>
        <v>#VALUE!</v>
      </c>
      <c r="AP347" s="69" t="e">
        <f>IF(COUNTIF('[1]Lists (hide later)'!$L$3:$L$14, MONTH(AP327)&amp;YEAR(AP327))&gt;0, SUMIF($D$329:$D$344, "Committed", AP$329:AP$344), "")</f>
        <v>#VALUE!</v>
      </c>
      <c r="AQ347" s="69" t="e">
        <f>IF(COUNTIF('[1]Lists (hide later)'!$L$3:$L$14, MONTH(AQ327)&amp;YEAR(AQ327))&gt;0, SUMIF($D$329:$D$344, "Committed", AQ$329:AQ$344), "")</f>
        <v>#VALUE!</v>
      </c>
      <c r="AR347" s="69" t="e">
        <f>IF(COUNTIF('[1]Lists (hide later)'!$L$3:$L$14, MONTH(AR327)&amp;YEAR(AR327))&gt;0, SUMIF($D$329:$D$344, "Committed", AR$329:AR$344), "")</f>
        <v>#VALUE!</v>
      </c>
      <c r="AS347" s="69" t="e">
        <f>IF(COUNTIF('[1]Lists (hide later)'!$L$3:$L$14, MONTH(AS327)&amp;YEAR(AS327))&gt;0, SUMIF($D$329:$D$344, "Committed", AS$329:AS$344), "")</f>
        <v>#VALUE!</v>
      </c>
      <c r="AT347" s="69" t="e">
        <f>IF(COUNTIF('[1]Lists (hide later)'!$L$3:$L$14, MONTH(AT327)&amp;YEAR(AT327))&gt;0, SUMIF($D$329:$D$344, "Committed", AT$329:AT$344), "")</f>
        <v>#VALUE!</v>
      </c>
      <c r="AU347" s="69" t="e">
        <f>IF(COUNTIF('[1]Lists (hide later)'!$L$3:$L$14, MONTH(AU327)&amp;YEAR(AU327))&gt;0, SUMIF($D$329:$D$344, "Committed", AU$329:AU$344), "")</f>
        <v>#VALUE!</v>
      </c>
      <c r="AV347" s="69" t="e">
        <f>IF(COUNTIF('[1]Lists (hide later)'!$L$3:$L$14, MONTH(AV327)&amp;YEAR(AV327))&gt;0, SUMIF($D$329:$D$344, "Committed", AV$329:AV$344), "")</f>
        <v>#VALUE!</v>
      </c>
      <c r="AW347" s="69" t="e">
        <f>IF(COUNTIF('[1]Lists (hide later)'!$L$3:$L$14, MONTH(AW327)&amp;YEAR(AW327))&gt;0, SUMIF($D$329:$D$344, "Committed", AW$329:AW$344), "")</f>
        <v>#VALUE!</v>
      </c>
      <c r="AX347" s="69" t="e">
        <f>IF(COUNTIF('[1]Lists (hide later)'!$L$3:$L$14, MONTH(AX327)&amp;YEAR(AX327))&gt;0, SUMIF($D$329:$D$344, "Committed", AX$329:AX$344), "")</f>
        <v>#VALUE!</v>
      </c>
      <c r="AY347" s="69" t="e">
        <f>IF(COUNTIF('[1]Lists (hide later)'!$L$3:$L$14, MONTH(AY327)&amp;YEAR(AY327))&gt;0, SUMIF($D$329:$D$344, "Committed", AY$329:AY$344), "")</f>
        <v>#VALUE!</v>
      </c>
      <c r="AZ347" s="69" t="e">
        <f>IF(COUNTIF('[1]Lists (hide later)'!$L$3:$L$14, MONTH(AZ327)&amp;YEAR(AZ327))&gt;0, SUMIF($D$329:$D$344, "Committed", AZ$329:AZ$344), "")</f>
        <v>#VALUE!</v>
      </c>
      <c r="BA347" s="69" t="e">
        <f>IF(COUNTIF('[1]Lists (hide later)'!$L$3:$L$14, MONTH(BA327)&amp;YEAR(BA327))&gt;0, SUMIF($D$329:$D$344, "Committed", BA$329:BA$344), "")</f>
        <v>#VALUE!</v>
      </c>
      <c r="BB347" s="69" t="e">
        <f>IF(COUNTIF('[1]Lists (hide later)'!$L$3:$L$14, MONTH(BB327)&amp;YEAR(BB327))&gt;0, SUMIF($D$329:$D$344, "Committed", BB$329:BB$344), "")</f>
        <v>#VALUE!</v>
      </c>
      <c r="BC347" s="69" t="e">
        <f>IF(COUNTIF('[1]Lists (hide later)'!$L$3:$L$14, MONTH(BC327)&amp;YEAR(BC327))&gt;0, SUMIF($D$329:$D$344, "Committed", BC$329:BC$344), "")</f>
        <v>#VALUE!</v>
      </c>
      <c r="BD347" s="69" t="e">
        <f>IF(COUNTIF('[1]Lists (hide later)'!$L$3:$L$14, MONTH(BD327)&amp;YEAR(BD327))&gt;0, SUMIF($D$329:$D$344, "Committed", BD$329:BD$344), "")</f>
        <v>#VALUE!</v>
      </c>
      <c r="BE347" s="69" t="e">
        <f>IF(COUNTIF('[1]Lists (hide later)'!$L$3:$L$14, MONTH(BE327)&amp;YEAR(BE327))&gt;0, SUMIF($D$329:$D$344, "Committed", BE$329:BE$344), "")</f>
        <v>#VALUE!</v>
      </c>
      <c r="BF347" s="69" t="e">
        <f>IF(COUNTIF('[1]Lists (hide later)'!$L$3:$L$14, MONTH(BF327)&amp;YEAR(BF327))&gt;0, SUMIF($D$329:$D$344, "Committed", BF$329:BF$344), "")</f>
        <v>#VALUE!</v>
      </c>
      <c r="BG347" s="69" t="e">
        <f>IF(COUNTIF('[1]Lists (hide later)'!$L$3:$L$14, MONTH(BG327)&amp;YEAR(BG327))&gt;0, SUMIF($D$329:$D$344, "Committed", BG$329:BG$344), "")</f>
        <v>#VALUE!</v>
      </c>
      <c r="BH347" s="69" t="e">
        <f>IF(COUNTIF('[1]Lists (hide later)'!$L$3:$L$14, MONTH(BH327)&amp;YEAR(BH327))&gt;0, SUMIF($D$329:$D$344, "Committed", BH$329:BH$344), "")</f>
        <v>#VALUE!</v>
      </c>
      <c r="BI347" s="69" t="e">
        <f>IF(COUNTIF('[1]Lists (hide later)'!$L$3:$L$14, MONTH(BI327)&amp;YEAR(BI327))&gt;0, SUMIF($D$329:$D$344, "Committed", BI$329:BI$344), "")</f>
        <v>#VALUE!</v>
      </c>
      <c r="BJ347" s="69" t="e">
        <f>IF(COUNTIF('[1]Lists (hide later)'!$L$3:$L$14, MONTH(BJ327)&amp;YEAR(BJ327))&gt;0, SUMIF($D$329:$D$344, "Committed", BJ$329:BJ$344), "")</f>
        <v>#VALUE!</v>
      </c>
      <c r="BK347" s="69" t="e">
        <f>IF(COUNTIF('[1]Lists (hide later)'!$L$3:$L$14, MONTH(BK327)&amp;YEAR(BK327))&gt;0, SUMIF($D$329:$D$344, "Committed", BK$329:BK$344), "")</f>
        <v>#VALUE!</v>
      </c>
      <c r="BL347" s="69" t="e">
        <f>IF(COUNTIF('[1]Lists (hide later)'!$L$3:$L$14, MONTH(BL327)&amp;YEAR(BL327))&gt;0, SUMIF($D$329:$D$344, "Committed", BL$329:BL$344), "")</f>
        <v>#VALUE!</v>
      </c>
      <c r="BM347" s="69" t="e">
        <f>IF(COUNTIF('[1]Lists (hide later)'!$L$3:$L$14, MONTH(BM327)&amp;YEAR(BM327))&gt;0, SUMIF($D$329:$D$344, "Committed", BM$329:BM$344), "")</f>
        <v>#VALUE!</v>
      </c>
    </row>
    <row r="348" spans="1:66" s="68" customFormat="1" ht="15" hidden="1" customHeight="1">
      <c r="A348" s="71"/>
      <c r="B348" s="68" t="str">
        <f>B324&amp;" "&amp;"Assessment year - Forecast"</f>
        <v>[NAME OF INVESTMENT] Assessment year - Forecast</v>
      </c>
      <c r="C348" s="68" t="e">
        <f>SUM(E348:BM348)</f>
        <v>#VALUE!</v>
      </c>
      <c r="D348" s="70"/>
      <c r="E348" s="69" t="e">
        <f>IF(COUNTIF('[1]Lists (hide later)'!$L$3:$L$14, MONTH(E327)&amp;YEAR(E327))&gt;0, SUMIF($D$329:$D$344, "Forecast", E$329:E$344), "")</f>
        <v>#VALUE!</v>
      </c>
      <c r="F348" s="69" t="e">
        <f>IF(COUNTIF('[1]Lists (hide later)'!$L$3:$L$14, MONTH(F327)&amp;YEAR(F327))&gt;0, SUMIF($D$329:$D$344, "Forecast", F$329:F$344), "")</f>
        <v>#VALUE!</v>
      </c>
      <c r="G348" s="69" t="e">
        <f>IF(COUNTIF('[1]Lists (hide later)'!$L$3:$L$14, MONTH(G327)&amp;YEAR(G327))&gt;0, SUMIF($D$329:$D$344, "Forecast", G$329:G$344), "")</f>
        <v>#VALUE!</v>
      </c>
      <c r="H348" s="69" t="e">
        <f>IF(COUNTIF('[1]Lists (hide later)'!$L$3:$L$14, MONTH(H327)&amp;YEAR(H327))&gt;0, SUMIF($D$329:$D$344, "Forecast", H$329:H$344), "")</f>
        <v>#VALUE!</v>
      </c>
      <c r="I348" s="69" t="e">
        <f>IF(COUNTIF('[1]Lists (hide later)'!$L$3:$L$14, MONTH(I327)&amp;YEAR(I327))&gt;0, SUMIF($D$329:$D$344, "Forecast", I$329:I$344), "")</f>
        <v>#VALUE!</v>
      </c>
      <c r="J348" s="69" t="e">
        <f>IF(COUNTIF('[1]Lists (hide later)'!$L$3:$L$14, MONTH(J327)&amp;YEAR(J327))&gt;0, SUMIF($D$329:$D$344, "Forecast", J$329:J$344), "")</f>
        <v>#VALUE!</v>
      </c>
      <c r="K348" s="69" t="e">
        <f>IF(COUNTIF('[1]Lists (hide later)'!$L$3:$L$14, MONTH(K327)&amp;YEAR(K327))&gt;0, SUMIF($D$329:$D$344, "Forecast", K$329:K$344), "")</f>
        <v>#VALUE!</v>
      </c>
      <c r="L348" s="69" t="e">
        <f>IF(COUNTIF('[1]Lists (hide later)'!$L$3:$L$14, MONTH(L327)&amp;YEAR(L327))&gt;0, SUMIF($D$329:$D$344, "Forecast", L$329:L$344), "")</f>
        <v>#VALUE!</v>
      </c>
      <c r="M348" s="69" t="e">
        <f>IF(COUNTIF('[1]Lists (hide later)'!$L$3:$L$14, MONTH(M327)&amp;YEAR(M327))&gt;0, SUMIF($D$329:$D$344, "Forecast", M$329:M$344), "")</f>
        <v>#VALUE!</v>
      </c>
      <c r="N348" s="69" t="e">
        <f>IF(COUNTIF('[1]Lists (hide later)'!$L$3:$L$14, MONTH(N327)&amp;YEAR(N327))&gt;0, SUMIF($D$329:$D$344, "Forecast", N$329:N$344), "")</f>
        <v>#VALUE!</v>
      </c>
      <c r="O348" s="69" t="e">
        <f>IF(COUNTIF('[1]Lists (hide later)'!$L$3:$L$14, MONTH(O327)&amp;YEAR(O327))&gt;0, SUMIF($D$329:$D$344, "Forecast", O$329:O$344), "")</f>
        <v>#VALUE!</v>
      </c>
      <c r="P348" s="69" t="e">
        <f>IF(COUNTIF('[1]Lists (hide later)'!$L$3:$L$14, MONTH(P327)&amp;YEAR(P327))&gt;0, SUMIF($D$329:$D$344, "Forecast", P$329:P$344), "")</f>
        <v>#VALUE!</v>
      </c>
      <c r="Q348" s="69" t="e">
        <f>IF(COUNTIF('[1]Lists (hide later)'!$L$3:$L$14, MONTH(Q327)&amp;YEAR(Q327))&gt;0, SUMIF($D$329:$D$344, "Forecast", Q$329:Q$344), "")</f>
        <v>#VALUE!</v>
      </c>
      <c r="R348" s="69" t="e">
        <f>IF(COUNTIF('[1]Lists (hide later)'!$L$3:$L$14, MONTH(R327)&amp;YEAR(R327))&gt;0, SUMIF($D$329:$D$344, "Forecast", R$329:R$344), "")</f>
        <v>#VALUE!</v>
      </c>
      <c r="S348" s="69" t="e">
        <f>IF(COUNTIF('[1]Lists (hide later)'!$L$3:$L$14, MONTH(S327)&amp;YEAR(S327))&gt;0, SUMIF($D$329:$D$344, "Forecast", S$329:S$344), "")</f>
        <v>#VALUE!</v>
      </c>
      <c r="T348" s="69" t="e">
        <f>IF(COUNTIF('[1]Lists (hide later)'!$L$3:$L$14, MONTH(T327)&amp;YEAR(T327))&gt;0, SUMIF($D$329:$D$344, "Forecast", T$329:T$344), "")</f>
        <v>#VALUE!</v>
      </c>
      <c r="U348" s="69" t="e">
        <f>IF(COUNTIF('[1]Lists (hide later)'!$L$3:$L$14, MONTH(U327)&amp;YEAR(U327))&gt;0, SUMIF($D$329:$D$344, "Forecast", U$329:U$344), "")</f>
        <v>#VALUE!</v>
      </c>
      <c r="V348" s="69" t="e">
        <f>IF(COUNTIF('[1]Lists (hide later)'!$L$3:$L$14, MONTH(V327)&amp;YEAR(V327))&gt;0, SUMIF($D$329:$D$344, "Forecast", V$329:V$344), "")</f>
        <v>#VALUE!</v>
      </c>
      <c r="W348" s="69" t="e">
        <f>IF(COUNTIF('[1]Lists (hide later)'!$L$3:$L$14, MONTH(W327)&amp;YEAR(W327))&gt;0, SUMIF($D$329:$D$344, "Forecast", W$329:W$344), "")</f>
        <v>#VALUE!</v>
      </c>
      <c r="X348" s="69" t="e">
        <f>IF(COUNTIF('[1]Lists (hide later)'!$L$3:$L$14, MONTH(X327)&amp;YEAR(X327))&gt;0, SUMIF($D$329:$D$344, "Forecast", X$329:X$344), "")</f>
        <v>#VALUE!</v>
      </c>
      <c r="Y348" s="69" t="e">
        <f>IF(COUNTIF('[1]Lists (hide later)'!$L$3:$L$14, MONTH(Y327)&amp;YEAR(Y327))&gt;0, SUMIF($D$329:$D$344, "Forecast", Y$329:Y$344), "")</f>
        <v>#VALUE!</v>
      </c>
      <c r="Z348" s="69" t="e">
        <f>IF(COUNTIF('[1]Lists (hide later)'!$L$3:$L$14, MONTH(Z327)&amp;YEAR(Z327))&gt;0, SUMIF($D$329:$D$344, "Forecast", Z$329:Z$344), "")</f>
        <v>#VALUE!</v>
      </c>
      <c r="AA348" s="69" t="e">
        <f>IF(COUNTIF('[1]Lists (hide later)'!$L$3:$L$14, MONTH(AA327)&amp;YEAR(AA327))&gt;0, SUMIF($D$329:$D$344, "Forecast", AA$329:AA$344), "")</f>
        <v>#VALUE!</v>
      </c>
      <c r="AB348" s="69" t="e">
        <f>IF(COUNTIF('[1]Lists (hide later)'!$L$3:$L$14, MONTH(AB327)&amp;YEAR(AB327))&gt;0, SUMIF($D$329:$D$344, "Forecast", AB$329:AB$344), "")</f>
        <v>#VALUE!</v>
      </c>
      <c r="AC348" s="69" t="e">
        <f>IF(COUNTIF('[1]Lists (hide later)'!$L$3:$L$14, MONTH(AC327)&amp;YEAR(AC327))&gt;0, SUMIF($D$329:$D$344, "Forecast", AC$329:AC$344), "")</f>
        <v>#VALUE!</v>
      </c>
      <c r="AD348" s="69" t="e">
        <f>IF(COUNTIF('[1]Lists (hide later)'!$L$3:$L$14, MONTH(AD327)&amp;YEAR(AD327))&gt;0, SUMIF($D$329:$D$344, "Forecast", AD$329:AD$344), "")</f>
        <v>#VALUE!</v>
      </c>
      <c r="AE348" s="69" t="e">
        <f>IF(COUNTIF('[1]Lists (hide later)'!$L$3:$L$14, MONTH(AE327)&amp;YEAR(AE327))&gt;0, SUMIF($D$329:$D$344, "Forecast", AE$329:AE$344), "")</f>
        <v>#VALUE!</v>
      </c>
      <c r="AF348" s="69" t="e">
        <f>IF(COUNTIF('[1]Lists (hide later)'!$L$3:$L$14, MONTH(AF327)&amp;YEAR(AF327))&gt;0, SUMIF($D$329:$D$344, "Forecast", AF$329:AF$344), "")</f>
        <v>#VALUE!</v>
      </c>
      <c r="AG348" s="69" t="e">
        <f>IF(COUNTIF('[1]Lists (hide later)'!$L$3:$L$14, MONTH(AG327)&amp;YEAR(AG327))&gt;0, SUMIF($D$329:$D$344, "Forecast", AG$329:AG$344), "")</f>
        <v>#VALUE!</v>
      </c>
      <c r="AH348" s="69" t="e">
        <f>IF(COUNTIF('[1]Lists (hide later)'!$L$3:$L$14, MONTH(AH327)&amp;YEAR(AH327))&gt;0, SUMIF($D$329:$D$344, "Forecast", AH$329:AH$344), "")</f>
        <v>#VALUE!</v>
      </c>
      <c r="AI348" s="69" t="e">
        <f>IF(COUNTIF('[1]Lists (hide later)'!$L$3:$L$14, MONTH(AI327)&amp;YEAR(AI327))&gt;0, SUMIF($D$329:$D$344, "Forecast", AI$329:AI$344), "")</f>
        <v>#VALUE!</v>
      </c>
      <c r="AJ348" s="69" t="e">
        <f>IF(COUNTIF('[1]Lists (hide later)'!$L$3:$L$14, MONTH(AJ327)&amp;YEAR(AJ327))&gt;0, SUMIF($D$329:$D$344, "Forecast", AJ$329:AJ$344), "")</f>
        <v>#VALUE!</v>
      </c>
      <c r="AK348" s="69" t="e">
        <f>IF(COUNTIF('[1]Lists (hide later)'!$L$3:$L$14, MONTH(AK327)&amp;YEAR(AK327))&gt;0, SUMIF($D$329:$D$344, "Forecast", AK$329:AK$344), "")</f>
        <v>#VALUE!</v>
      </c>
      <c r="AL348" s="69" t="e">
        <f>IF(COUNTIF('[1]Lists (hide later)'!$L$3:$L$14, MONTH(AL327)&amp;YEAR(AL327))&gt;0, SUMIF($D$329:$D$344, "Forecast", AL$329:AL$344), "")</f>
        <v>#VALUE!</v>
      </c>
      <c r="AM348" s="69" t="e">
        <f>IF(COUNTIF('[1]Lists (hide later)'!$L$3:$L$14, MONTH(AM327)&amp;YEAR(AM327))&gt;0, SUMIF($D$329:$D$344, "Forecast", AM$329:AM$344), "")</f>
        <v>#VALUE!</v>
      </c>
      <c r="AN348" s="69" t="e">
        <f>IF(COUNTIF('[1]Lists (hide later)'!$L$3:$L$14, MONTH(AN327)&amp;YEAR(AN327))&gt;0, SUMIF($D$329:$D$344, "Forecast", AN$329:AN$344), "")</f>
        <v>#VALUE!</v>
      </c>
      <c r="AO348" s="69" t="e">
        <f>IF(COUNTIF('[1]Lists (hide later)'!$L$3:$L$14, MONTH(AO327)&amp;YEAR(AO327))&gt;0, SUMIF($D$329:$D$344, "Forecast", AO$329:AO$344), "")</f>
        <v>#VALUE!</v>
      </c>
      <c r="AP348" s="69" t="e">
        <f>IF(COUNTIF('[1]Lists (hide later)'!$L$3:$L$14, MONTH(AP327)&amp;YEAR(AP327))&gt;0, SUMIF($D$329:$D$344, "Forecast", AP$329:AP$344), "")</f>
        <v>#VALUE!</v>
      </c>
      <c r="AQ348" s="69" t="e">
        <f>IF(COUNTIF('[1]Lists (hide later)'!$L$3:$L$14, MONTH(AQ327)&amp;YEAR(AQ327))&gt;0, SUMIF($D$329:$D$344, "Forecast", AQ$329:AQ$344), "")</f>
        <v>#VALUE!</v>
      </c>
      <c r="AR348" s="69" t="e">
        <f>IF(COUNTIF('[1]Lists (hide later)'!$L$3:$L$14, MONTH(AR327)&amp;YEAR(AR327))&gt;0, SUMIF($D$329:$D$344, "Forecast", AR$329:AR$344), "")</f>
        <v>#VALUE!</v>
      </c>
      <c r="AS348" s="69" t="e">
        <f>IF(COUNTIF('[1]Lists (hide later)'!$L$3:$L$14, MONTH(AS327)&amp;YEAR(AS327))&gt;0, SUMIF($D$329:$D$344, "Forecast", AS$329:AS$344), "")</f>
        <v>#VALUE!</v>
      </c>
      <c r="AT348" s="69" t="e">
        <f>IF(COUNTIF('[1]Lists (hide later)'!$L$3:$L$14, MONTH(AT327)&amp;YEAR(AT327))&gt;0, SUMIF($D$329:$D$344, "Forecast", AT$329:AT$344), "")</f>
        <v>#VALUE!</v>
      </c>
      <c r="AU348" s="69" t="e">
        <f>IF(COUNTIF('[1]Lists (hide later)'!$L$3:$L$14, MONTH(AU327)&amp;YEAR(AU327))&gt;0, SUMIF($D$329:$D$344, "Forecast", AU$329:AU$344), "")</f>
        <v>#VALUE!</v>
      </c>
      <c r="AV348" s="69" t="e">
        <f>IF(COUNTIF('[1]Lists (hide later)'!$L$3:$L$14, MONTH(AV327)&amp;YEAR(AV327))&gt;0, SUMIF($D$329:$D$344, "Forecast", AV$329:AV$344), "")</f>
        <v>#VALUE!</v>
      </c>
      <c r="AW348" s="69" t="e">
        <f>IF(COUNTIF('[1]Lists (hide later)'!$L$3:$L$14, MONTH(AW327)&amp;YEAR(AW327))&gt;0, SUMIF($D$329:$D$344, "Forecast", AW$329:AW$344), "")</f>
        <v>#VALUE!</v>
      </c>
      <c r="AX348" s="69" t="e">
        <f>IF(COUNTIF('[1]Lists (hide later)'!$L$3:$L$14, MONTH(AX327)&amp;YEAR(AX327))&gt;0, SUMIF($D$329:$D$344, "Forecast", AX$329:AX$344), "")</f>
        <v>#VALUE!</v>
      </c>
      <c r="AY348" s="69" t="e">
        <f>IF(COUNTIF('[1]Lists (hide later)'!$L$3:$L$14, MONTH(AY327)&amp;YEAR(AY327))&gt;0, SUMIF($D$329:$D$344, "Forecast", AY$329:AY$344), "")</f>
        <v>#VALUE!</v>
      </c>
      <c r="AZ348" s="69" t="e">
        <f>IF(COUNTIF('[1]Lists (hide later)'!$L$3:$L$14, MONTH(AZ327)&amp;YEAR(AZ327))&gt;0, SUMIF($D$329:$D$344, "Forecast", AZ$329:AZ$344), "")</f>
        <v>#VALUE!</v>
      </c>
      <c r="BA348" s="69" t="e">
        <f>IF(COUNTIF('[1]Lists (hide later)'!$L$3:$L$14, MONTH(BA327)&amp;YEAR(BA327))&gt;0, SUMIF($D$329:$D$344, "Forecast", BA$329:BA$344), "")</f>
        <v>#VALUE!</v>
      </c>
      <c r="BB348" s="69" t="e">
        <f>IF(COUNTIF('[1]Lists (hide later)'!$L$3:$L$14, MONTH(BB327)&amp;YEAR(BB327))&gt;0, SUMIF($D$329:$D$344, "Forecast", BB$329:BB$344), "")</f>
        <v>#VALUE!</v>
      </c>
      <c r="BC348" s="69" t="e">
        <f>IF(COUNTIF('[1]Lists (hide later)'!$L$3:$L$14, MONTH(BC327)&amp;YEAR(BC327))&gt;0, SUMIF($D$329:$D$344, "Forecast", BC$329:BC$344), "")</f>
        <v>#VALUE!</v>
      </c>
      <c r="BD348" s="69" t="e">
        <f>IF(COUNTIF('[1]Lists (hide later)'!$L$3:$L$14, MONTH(BD327)&amp;YEAR(BD327))&gt;0, SUMIF($D$329:$D$344, "Forecast", BD$329:BD$344), "")</f>
        <v>#VALUE!</v>
      </c>
      <c r="BE348" s="69" t="e">
        <f>IF(COUNTIF('[1]Lists (hide later)'!$L$3:$L$14, MONTH(BE327)&amp;YEAR(BE327))&gt;0, SUMIF($D$329:$D$344, "Forecast", BE$329:BE$344), "")</f>
        <v>#VALUE!</v>
      </c>
      <c r="BF348" s="69" t="e">
        <f>IF(COUNTIF('[1]Lists (hide later)'!$L$3:$L$14, MONTH(BF327)&amp;YEAR(BF327))&gt;0, SUMIF($D$329:$D$344, "Forecast", BF$329:BF$344), "")</f>
        <v>#VALUE!</v>
      </c>
      <c r="BG348" s="69" t="e">
        <f>IF(COUNTIF('[1]Lists (hide later)'!$L$3:$L$14, MONTH(BG327)&amp;YEAR(BG327))&gt;0, SUMIF($D$329:$D$344, "Forecast", BG$329:BG$344), "")</f>
        <v>#VALUE!</v>
      </c>
      <c r="BH348" s="69" t="e">
        <f>IF(COUNTIF('[1]Lists (hide later)'!$L$3:$L$14, MONTH(BH327)&amp;YEAR(BH327))&gt;0, SUMIF($D$329:$D$344, "Forecast", BH$329:BH$344), "")</f>
        <v>#VALUE!</v>
      </c>
      <c r="BI348" s="69" t="e">
        <f>IF(COUNTIF('[1]Lists (hide later)'!$L$3:$L$14, MONTH(BI327)&amp;YEAR(BI327))&gt;0, SUMIF($D$329:$D$344, "Forecast", BI$329:BI$344), "")</f>
        <v>#VALUE!</v>
      </c>
      <c r="BJ348" s="69" t="e">
        <f>IF(COUNTIF('[1]Lists (hide later)'!$L$3:$L$14, MONTH(BJ327)&amp;YEAR(BJ327))&gt;0, SUMIF($D$329:$D$344, "Forecast", BJ$329:BJ$344), "")</f>
        <v>#VALUE!</v>
      </c>
      <c r="BK348" s="69" t="e">
        <f>IF(COUNTIF('[1]Lists (hide later)'!$L$3:$L$14, MONTH(BK327)&amp;YEAR(BK327))&gt;0, SUMIF($D$329:$D$344, "Forecast", BK$329:BK$344), "")</f>
        <v>#VALUE!</v>
      </c>
      <c r="BL348" s="69" t="e">
        <f>IF(COUNTIF('[1]Lists (hide later)'!$L$3:$L$14, MONTH(BL327)&amp;YEAR(BL327))&gt;0, SUMIF($D$329:$D$344, "Forecast", BL$329:BL$344), "")</f>
        <v>#VALUE!</v>
      </c>
      <c r="BM348" s="69" t="e">
        <f>IF(COUNTIF('[1]Lists (hide later)'!$L$3:$L$14, MONTH(BM327)&amp;YEAR(BM327))&gt;0, SUMIF($D$329:$D$344, "Forecast", BM$329:BM$344), "")</f>
        <v>#VALUE!</v>
      </c>
    </row>
    <row r="349" spans="1:66" s="68" customFormat="1" ht="14.25" hidden="1">
      <c r="A349" s="71"/>
      <c r="B349" s="68" t="str">
        <f>B324&amp;" "&amp;"Check"</f>
        <v>[NAME OF INVESTMENT] Check</v>
      </c>
      <c r="C349" s="68" t="e">
        <f>SUM(E349:BM349)</f>
        <v>#VALUE!</v>
      </c>
      <c r="D349" s="70"/>
      <c r="E349" s="69" t="e">
        <f t="shared" ref="E349:AJ349" si="82">SUM(E329:E344)-SUM(E347:E348)</f>
        <v>#VALUE!</v>
      </c>
      <c r="F349" s="69" t="e">
        <f t="shared" si="82"/>
        <v>#VALUE!</v>
      </c>
      <c r="G349" s="69" t="e">
        <f t="shared" si="82"/>
        <v>#VALUE!</v>
      </c>
      <c r="H349" s="69" t="e">
        <f t="shared" si="82"/>
        <v>#VALUE!</v>
      </c>
      <c r="I349" s="69" t="e">
        <f t="shared" si="82"/>
        <v>#VALUE!</v>
      </c>
      <c r="J349" s="69" t="e">
        <f t="shared" si="82"/>
        <v>#VALUE!</v>
      </c>
      <c r="K349" s="69" t="e">
        <f t="shared" si="82"/>
        <v>#VALUE!</v>
      </c>
      <c r="L349" s="69" t="e">
        <f t="shared" si="82"/>
        <v>#VALUE!</v>
      </c>
      <c r="M349" s="69" t="e">
        <f t="shared" si="82"/>
        <v>#VALUE!</v>
      </c>
      <c r="N349" s="69" t="e">
        <f t="shared" si="82"/>
        <v>#VALUE!</v>
      </c>
      <c r="O349" s="69" t="e">
        <f t="shared" si="82"/>
        <v>#VALUE!</v>
      </c>
      <c r="P349" s="69" t="e">
        <f t="shared" si="82"/>
        <v>#VALUE!</v>
      </c>
      <c r="Q349" s="69" t="e">
        <f t="shared" si="82"/>
        <v>#VALUE!</v>
      </c>
      <c r="R349" s="69" t="e">
        <f t="shared" si="82"/>
        <v>#VALUE!</v>
      </c>
      <c r="S349" s="69" t="e">
        <f t="shared" si="82"/>
        <v>#VALUE!</v>
      </c>
      <c r="T349" s="69" t="e">
        <f t="shared" si="82"/>
        <v>#VALUE!</v>
      </c>
      <c r="U349" s="69" t="e">
        <f t="shared" si="82"/>
        <v>#VALUE!</v>
      </c>
      <c r="V349" s="69" t="e">
        <f t="shared" si="82"/>
        <v>#VALUE!</v>
      </c>
      <c r="W349" s="69" t="e">
        <f t="shared" si="82"/>
        <v>#VALUE!</v>
      </c>
      <c r="X349" s="69" t="e">
        <f t="shared" si="82"/>
        <v>#VALUE!</v>
      </c>
      <c r="Y349" s="69" t="e">
        <f t="shared" si="82"/>
        <v>#VALUE!</v>
      </c>
      <c r="Z349" s="69" t="e">
        <f t="shared" si="82"/>
        <v>#VALUE!</v>
      </c>
      <c r="AA349" s="69" t="e">
        <f t="shared" si="82"/>
        <v>#VALUE!</v>
      </c>
      <c r="AB349" s="69" t="e">
        <f t="shared" si="82"/>
        <v>#VALUE!</v>
      </c>
      <c r="AC349" s="69" t="e">
        <f t="shared" si="82"/>
        <v>#VALUE!</v>
      </c>
      <c r="AD349" s="69" t="e">
        <f t="shared" si="82"/>
        <v>#VALUE!</v>
      </c>
      <c r="AE349" s="69" t="e">
        <f t="shared" si="82"/>
        <v>#VALUE!</v>
      </c>
      <c r="AF349" s="69" t="e">
        <f t="shared" si="82"/>
        <v>#VALUE!</v>
      </c>
      <c r="AG349" s="69" t="e">
        <f t="shared" si="82"/>
        <v>#VALUE!</v>
      </c>
      <c r="AH349" s="69" t="e">
        <f t="shared" si="82"/>
        <v>#VALUE!</v>
      </c>
      <c r="AI349" s="69" t="e">
        <f t="shared" si="82"/>
        <v>#VALUE!</v>
      </c>
      <c r="AJ349" s="69" t="e">
        <f t="shared" si="82"/>
        <v>#VALUE!</v>
      </c>
      <c r="AK349" s="69" t="e">
        <f t="shared" ref="AK349:BM349" si="83">SUM(AK329:AK344)-SUM(AK347:AK348)</f>
        <v>#VALUE!</v>
      </c>
      <c r="AL349" s="69" t="e">
        <f t="shared" si="83"/>
        <v>#VALUE!</v>
      </c>
      <c r="AM349" s="69" t="e">
        <f t="shared" si="83"/>
        <v>#VALUE!</v>
      </c>
      <c r="AN349" s="69" t="e">
        <f t="shared" si="83"/>
        <v>#VALUE!</v>
      </c>
      <c r="AO349" s="69" t="e">
        <f t="shared" si="83"/>
        <v>#VALUE!</v>
      </c>
      <c r="AP349" s="69" t="e">
        <f t="shared" si="83"/>
        <v>#VALUE!</v>
      </c>
      <c r="AQ349" s="69" t="e">
        <f t="shared" si="83"/>
        <v>#VALUE!</v>
      </c>
      <c r="AR349" s="69" t="e">
        <f t="shared" si="83"/>
        <v>#VALUE!</v>
      </c>
      <c r="AS349" s="69" t="e">
        <f t="shared" si="83"/>
        <v>#VALUE!</v>
      </c>
      <c r="AT349" s="69" t="e">
        <f t="shared" si="83"/>
        <v>#VALUE!</v>
      </c>
      <c r="AU349" s="69" t="e">
        <f t="shared" si="83"/>
        <v>#VALUE!</v>
      </c>
      <c r="AV349" s="69" t="e">
        <f t="shared" si="83"/>
        <v>#VALUE!</v>
      </c>
      <c r="AW349" s="69" t="e">
        <f t="shared" si="83"/>
        <v>#VALUE!</v>
      </c>
      <c r="AX349" s="69" t="e">
        <f t="shared" si="83"/>
        <v>#VALUE!</v>
      </c>
      <c r="AY349" s="69" t="e">
        <f t="shared" si="83"/>
        <v>#VALUE!</v>
      </c>
      <c r="AZ349" s="69" t="e">
        <f t="shared" si="83"/>
        <v>#VALUE!</v>
      </c>
      <c r="BA349" s="69" t="e">
        <f t="shared" si="83"/>
        <v>#VALUE!</v>
      </c>
      <c r="BB349" s="69" t="e">
        <f t="shared" si="83"/>
        <v>#VALUE!</v>
      </c>
      <c r="BC349" s="69" t="e">
        <f t="shared" si="83"/>
        <v>#VALUE!</v>
      </c>
      <c r="BD349" s="69" t="e">
        <f t="shared" si="83"/>
        <v>#VALUE!</v>
      </c>
      <c r="BE349" s="69" t="e">
        <f t="shared" si="83"/>
        <v>#VALUE!</v>
      </c>
      <c r="BF349" s="69" t="e">
        <f t="shared" si="83"/>
        <v>#VALUE!</v>
      </c>
      <c r="BG349" s="69" t="e">
        <f t="shared" si="83"/>
        <v>#VALUE!</v>
      </c>
      <c r="BH349" s="69" t="e">
        <f t="shared" si="83"/>
        <v>#VALUE!</v>
      </c>
      <c r="BI349" s="69" t="e">
        <f t="shared" si="83"/>
        <v>#VALUE!</v>
      </c>
      <c r="BJ349" s="69" t="e">
        <f t="shared" si="83"/>
        <v>#VALUE!</v>
      </c>
      <c r="BK349" s="69" t="e">
        <f t="shared" si="83"/>
        <v>#VALUE!</v>
      </c>
      <c r="BL349" s="69" t="e">
        <f t="shared" si="83"/>
        <v>#VALUE!</v>
      </c>
      <c r="BM349" s="69" t="e">
        <f t="shared" si="83"/>
        <v>#VALUE!</v>
      </c>
    </row>
  </sheetData>
  <dataValidations count="1">
    <dataValidation allowBlank="1" showInputMessage="1" showErrorMessage="1" promptTitle="Select first period spend was committed" sqref="B18:D18 D19 B326:D326 D327 B74:D74 D75 B102:D102 D103 B130:D130 D131 B158:D158 D159 B186:D186 D187 B214:D214 D215 B242:D242 D243 B270:D270 D271 B298:D298 D299 B46:D46 D47" xr:uid="{4E425E4D-8DDB-410B-ADEA-3805200FBC9A}"/>
  </dataValidations>
  <pageMargins left="0.7" right="0.7" top="0.75" bottom="0.75" header="0.3" footer="0.3"/>
  <pageSetup paperSize="9" orientation="portrait" r:id="rId1"/>
  <headerFooter>
    <oddFooter>&amp;C_x000D_&amp;1#&amp;"Calibri"&amp;10&amp;K000000 OFFICIAL-InternalOnly</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6DE6-6F07-4F7A-B696-DF6C9125C5D4}">
  <dimension ref="A1:AE98"/>
  <sheetViews>
    <sheetView zoomScale="74" zoomScaleNormal="90" workbookViewId="0">
      <selection activeCell="H48" sqref="H48"/>
    </sheetView>
  </sheetViews>
  <sheetFormatPr defaultColWidth="8.53125" defaultRowHeight="14.25"/>
  <cols>
    <col min="1" max="1" width="8.53125" style="36"/>
    <col min="2" max="2" width="13" style="36" customWidth="1"/>
    <col min="3" max="3" width="180.53125" style="36" customWidth="1"/>
    <col min="4" max="16384" width="8.53125" style="36"/>
  </cols>
  <sheetData>
    <row r="1" spans="1:31">
      <c r="B1"/>
      <c r="C1"/>
      <c r="D1"/>
      <c r="E1"/>
      <c r="F1"/>
      <c r="G1"/>
      <c r="H1"/>
      <c r="I1"/>
      <c r="J1"/>
      <c r="K1"/>
      <c r="L1"/>
      <c r="M1"/>
      <c r="N1"/>
      <c r="O1"/>
      <c r="P1"/>
      <c r="Q1"/>
      <c r="R1"/>
      <c r="S1"/>
      <c r="T1"/>
      <c r="U1"/>
      <c r="V1"/>
      <c r="W1"/>
      <c r="X1"/>
      <c r="Y1"/>
      <c r="Z1"/>
      <c r="AA1"/>
      <c r="AB1"/>
      <c r="AC1"/>
      <c r="AD1"/>
      <c r="AE1"/>
    </row>
    <row r="2" spans="1:31" s="134" customFormat="1" ht="15.75">
      <c r="A2" s="135"/>
      <c r="B2" s="135"/>
      <c r="C2" s="142"/>
      <c r="D2" s="135"/>
      <c r="E2" s="141"/>
      <c r="F2" s="135"/>
      <c r="G2" s="140"/>
      <c r="H2" s="140"/>
      <c r="I2" s="140"/>
      <c r="J2" s="140"/>
      <c r="K2" s="140"/>
      <c r="L2" s="140"/>
      <c r="M2" s="139"/>
      <c r="N2" s="135"/>
      <c r="O2" s="135"/>
      <c r="P2" s="135"/>
      <c r="Q2" s="135"/>
      <c r="R2" s="135"/>
      <c r="S2" s="135"/>
      <c r="T2" s="135"/>
      <c r="U2" s="135"/>
      <c r="V2" s="135"/>
      <c r="W2" s="135"/>
      <c r="X2" s="135"/>
      <c r="Y2" s="135"/>
      <c r="Z2" s="135"/>
      <c r="AA2" s="135"/>
      <c r="AB2" s="135"/>
      <c r="AC2" s="135"/>
      <c r="AD2" s="135"/>
      <c r="AE2" s="135"/>
    </row>
    <row r="3" spans="1:31" s="134" customFormat="1" ht="15.75">
      <c r="A3" s="135"/>
      <c r="B3" s="135"/>
      <c r="C3" s="159" t="s">
        <v>331</v>
      </c>
      <c r="D3" s="135"/>
      <c r="E3" s="141"/>
      <c r="F3" s="135"/>
      <c r="G3" s="140"/>
      <c r="H3" s="140"/>
      <c r="I3" s="140"/>
      <c r="J3" s="140"/>
      <c r="K3" s="140"/>
      <c r="L3" s="140"/>
      <c r="M3" s="139"/>
      <c r="N3" s="135"/>
      <c r="O3" s="135"/>
      <c r="P3" s="135"/>
      <c r="Q3" s="135"/>
      <c r="R3" s="135"/>
      <c r="S3" s="135"/>
      <c r="T3" s="135"/>
      <c r="U3" s="135"/>
      <c r="V3" s="135"/>
      <c r="W3" s="135"/>
      <c r="X3" s="135"/>
      <c r="Y3" s="135"/>
      <c r="Z3" s="135"/>
      <c r="AA3" s="135"/>
      <c r="AB3" s="135"/>
      <c r="AC3" s="135"/>
      <c r="AD3" s="135"/>
      <c r="AE3" s="135"/>
    </row>
    <row r="4" spans="1:31" s="134" customFormat="1" ht="15.75">
      <c r="A4" s="135"/>
      <c r="B4" s="135"/>
      <c r="C4" s="141"/>
      <c r="D4" s="135"/>
      <c r="E4" s="141"/>
      <c r="F4" s="135"/>
      <c r="G4" s="140"/>
      <c r="H4" s="140"/>
      <c r="I4" s="140"/>
      <c r="J4" s="140"/>
      <c r="K4" s="140"/>
      <c r="L4" s="140"/>
      <c r="M4" s="139"/>
      <c r="N4" s="135"/>
      <c r="O4" s="135"/>
      <c r="P4" s="135"/>
      <c r="Q4" s="135"/>
      <c r="R4" s="135"/>
      <c r="S4" s="135"/>
      <c r="T4" s="135"/>
      <c r="U4" s="135"/>
      <c r="V4" s="135"/>
      <c r="W4" s="135"/>
      <c r="X4" s="135"/>
      <c r="Y4" s="135"/>
      <c r="Z4" s="135"/>
      <c r="AA4" s="135"/>
      <c r="AB4" s="135"/>
      <c r="AC4" s="135"/>
      <c r="AD4" s="135"/>
      <c r="AE4" s="135"/>
    </row>
    <row r="5" spans="1:31" s="134" customFormat="1" ht="14.95" customHeight="1">
      <c r="A5" s="135"/>
      <c r="B5" s="135"/>
      <c r="C5" s="209" t="s">
        <v>332</v>
      </c>
      <c r="D5" s="209"/>
      <c r="E5" s="209"/>
      <c r="F5" s="209"/>
      <c r="G5" s="209"/>
      <c r="H5" s="209"/>
      <c r="I5" s="209"/>
      <c r="J5" s="209"/>
      <c r="K5" s="209"/>
      <c r="L5" s="209"/>
      <c r="M5" s="209"/>
      <c r="N5" s="209"/>
      <c r="O5" s="209"/>
      <c r="P5" s="209"/>
      <c r="Q5" s="209"/>
      <c r="R5" s="209"/>
      <c r="S5" s="209"/>
      <c r="T5" s="209"/>
      <c r="U5" s="209"/>
      <c r="V5" s="209"/>
      <c r="W5" s="209"/>
      <c r="X5" s="209"/>
      <c r="Y5" s="209"/>
      <c r="Z5" s="209"/>
      <c r="AA5" s="135"/>
      <c r="AB5" s="135"/>
      <c r="AC5" s="135"/>
      <c r="AD5" s="135"/>
      <c r="AE5" s="135"/>
    </row>
    <row r="6" spans="1:31" s="134" customFormat="1" ht="15.75">
      <c r="A6" s="135"/>
      <c r="B6" s="135"/>
      <c r="C6" s="209"/>
      <c r="D6" s="209"/>
      <c r="E6" s="209"/>
      <c r="F6" s="209"/>
      <c r="G6" s="209"/>
      <c r="H6" s="209"/>
      <c r="I6" s="209"/>
      <c r="J6" s="209"/>
      <c r="K6" s="209"/>
      <c r="L6" s="209"/>
      <c r="M6" s="209"/>
      <c r="N6" s="209"/>
      <c r="O6" s="209"/>
      <c r="P6" s="209"/>
      <c r="Q6" s="209"/>
      <c r="R6" s="209"/>
      <c r="S6" s="209"/>
      <c r="T6" s="209"/>
      <c r="U6" s="209"/>
      <c r="V6" s="209"/>
      <c r="W6" s="209"/>
      <c r="X6" s="209"/>
      <c r="Y6" s="209"/>
      <c r="Z6" s="209"/>
      <c r="AA6" s="135"/>
      <c r="AB6" s="135"/>
      <c r="AC6" s="135"/>
      <c r="AD6" s="135"/>
      <c r="AE6" s="135"/>
    </row>
    <row r="7" spans="1:31" s="134" customFormat="1" ht="15.75">
      <c r="A7" s="135"/>
      <c r="B7" s="135"/>
      <c r="C7" s="209"/>
      <c r="D7" s="209"/>
      <c r="E7" s="209"/>
      <c r="F7" s="209"/>
      <c r="G7" s="209"/>
      <c r="H7" s="209"/>
      <c r="I7" s="209"/>
      <c r="J7" s="209"/>
      <c r="K7" s="209"/>
      <c r="L7" s="209"/>
      <c r="M7" s="209"/>
      <c r="N7" s="209"/>
      <c r="O7" s="209"/>
      <c r="P7" s="209"/>
      <c r="Q7" s="209"/>
      <c r="R7" s="209"/>
      <c r="S7" s="209"/>
      <c r="T7" s="209"/>
      <c r="U7" s="209"/>
      <c r="V7" s="209"/>
      <c r="W7" s="209"/>
      <c r="X7" s="209"/>
      <c r="Y7" s="209"/>
      <c r="Z7" s="209"/>
      <c r="AA7" s="135"/>
      <c r="AB7" s="135"/>
      <c r="AC7" s="135"/>
      <c r="AD7" s="135"/>
      <c r="AE7" s="135"/>
    </row>
    <row r="8" spans="1:31" s="134" customFormat="1" ht="15.75">
      <c r="A8" s="135"/>
      <c r="B8" s="135"/>
      <c r="C8" s="209"/>
      <c r="D8" s="209"/>
      <c r="E8" s="209"/>
      <c r="F8" s="209"/>
      <c r="G8" s="209"/>
      <c r="H8" s="209"/>
      <c r="I8" s="209"/>
      <c r="J8" s="209"/>
      <c r="K8" s="209"/>
      <c r="L8" s="209"/>
      <c r="M8" s="209"/>
      <c r="N8" s="209"/>
      <c r="O8" s="209"/>
      <c r="P8" s="209"/>
      <c r="Q8" s="209"/>
      <c r="R8" s="209"/>
      <c r="S8" s="209"/>
      <c r="T8" s="209"/>
      <c r="U8" s="209"/>
      <c r="V8" s="209"/>
      <c r="W8" s="209"/>
      <c r="X8" s="209"/>
      <c r="Y8" s="209"/>
      <c r="Z8" s="209"/>
      <c r="AA8" s="135"/>
      <c r="AB8" s="135"/>
      <c r="AC8" s="135"/>
      <c r="AD8" s="135"/>
      <c r="AE8" s="135"/>
    </row>
    <row r="9" spans="1:31" s="134" customFormat="1" ht="15.75">
      <c r="A9" s="135"/>
      <c r="B9" s="135"/>
      <c r="C9" s="209"/>
      <c r="D9" s="209"/>
      <c r="E9" s="209"/>
      <c r="F9" s="209"/>
      <c r="G9" s="209"/>
      <c r="H9" s="209"/>
      <c r="I9" s="209"/>
      <c r="J9" s="209"/>
      <c r="K9" s="209"/>
      <c r="L9" s="209"/>
      <c r="M9" s="209"/>
      <c r="N9" s="209"/>
      <c r="O9" s="209"/>
      <c r="P9" s="209"/>
      <c r="Q9" s="209"/>
      <c r="R9" s="209"/>
      <c r="S9" s="209"/>
      <c r="T9" s="209"/>
      <c r="U9" s="209"/>
      <c r="V9" s="209"/>
      <c r="W9" s="209"/>
      <c r="X9" s="209"/>
      <c r="Y9" s="209"/>
      <c r="Z9" s="209"/>
      <c r="AA9" s="135"/>
      <c r="AB9" s="135"/>
      <c r="AC9" s="135"/>
      <c r="AD9" s="135"/>
      <c r="AE9" s="135"/>
    </row>
    <row r="10" spans="1:31" s="134" customFormat="1" ht="15.75">
      <c r="A10" s="135"/>
      <c r="B10" s="135"/>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135"/>
      <c r="AB10" s="135"/>
      <c r="AC10" s="135"/>
      <c r="AD10" s="135"/>
      <c r="AE10" s="135"/>
    </row>
    <row r="11" spans="1:31" s="134" customFormat="1" ht="15.75">
      <c r="A11" s="135"/>
      <c r="B11" s="135"/>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135"/>
      <c r="AB11" s="135"/>
      <c r="AC11" s="135"/>
      <c r="AD11" s="135"/>
      <c r="AE11" s="135"/>
    </row>
    <row r="12" spans="1:31" s="134" customFormat="1" ht="15.75">
      <c r="A12" s="135"/>
      <c r="B12" s="135"/>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135"/>
      <c r="AB12" s="135"/>
      <c r="AC12" s="135"/>
      <c r="AD12" s="135"/>
      <c r="AE12" s="135"/>
    </row>
    <row r="13" spans="1:31" s="134" customFormat="1" ht="15.75">
      <c r="A13" s="135"/>
      <c r="B13" s="135"/>
      <c r="C13" s="138"/>
      <c r="D13" s="136"/>
      <c r="E13" s="137"/>
      <c r="F13" s="136"/>
      <c r="G13" s="136"/>
      <c r="H13" s="136"/>
      <c r="I13" s="136"/>
      <c r="J13" s="136"/>
      <c r="K13" s="136"/>
      <c r="L13" s="136"/>
      <c r="M13" s="136"/>
      <c r="N13" s="136"/>
      <c r="O13" s="136"/>
      <c r="P13" s="136"/>
      <c r="Q13" s="136"/>
      <c r="R13" s="136"/>
      <c r="S13" s="136"/>
      <c r="T13" s="136"/>
      <c r="U13" s="136"/>
      <c r="V13" s="136"/>
      <c r="W13" s="136"/>
      <c r="X13" s="135"/>
      <c r="Y13" s="135"/>
      <c r="Z13" s="135"/>
      <c r="AA13" s="135"/>
      <c r="AB13" s="135"/>
      <c r="AC13" s="135"/>
      <c r="AD13" s="135"/>
      <c r="AE13" s="135"/>
    </row>
    <row r="14" spans="1:31" s="134" customFormat="1" ht="15.75">
      <c r="A14" s="135"/>
      <c r="B14" s="135"/>
      <c r="C14" s="138"/>
      <c r="D14" s="136"/>
      <c r="E14" s="137"/>
      <c r="F14" s="136"/>
      <c r="G14" s="136"/>
      <c r="H14" s="136"/>
      <c r="I14" s="136"/>
      <c r="J14" s="136"/>
      <c r="K14" s="136"/>
      <c r="L14" s="136"/>
      <c r="M14" s="136"/>
      <c r="N14" s="136"/>
      <c r="O14" s="136"/>
      <c r="P14" s="136"/>
      <c r="Q14" s="136"/>
      <c r="R14" s="136"/>
      <c r="S14" s="136"/>
      <c r="T14" s="136"/>
      <c r="U14" s="136"/>
      <c r="V14" s="136"/>
      <c r="W14" s="136"/>
      <c r="X14" s="135"/>
      <c r="Y14" s="135"/>
      <c r="Z14" s="135"/>
      <c r="AA14" s="135"/>
      <c r="AB14" s="135"/>
      <c r="AC14" s="135"/>
      <c r="AD14" s="135"/>
      <c r="AE14" s="135"/>
    </row>
    <row r="15" spans="1:31">
      <c r="B15" s="130"/>
      <c r="C15" s="133"/>
      <c r="D15" s="131"/>
      <c r="E15" s="132"/>
      <c r="F15" s="131"/>
      <c r="G15" s="131"/>
      <c r="H15" s="131"/>
      <c r="I15" s="131"/>
      <c r="J15" s="131"/>
      <c r="K15" s="131"/>
      <c r="L15" s="131"/>
      <c r="M15" s="131"/>
      <c r="N15" s="131"/>
      <c r="O15" s="131"/>
      <c r="P15" s="131"/>
      <c r="Q15" s="131"/>
      <c r="R15" s="131"/>
      <c r="S15" s="131"/>
      <c r="T15" s="131"/>
      <c r="U15" s="131"/>
      <c r="V15" s="131"/>
      <c r="W15" s="131"/>
      <c r="X15" s="130"/>
      <c r="Y15" s="130"/>
      <c r="Z15" s="130"/>
      <c r="AA15" s="130"/>
      <c r="AB15" s="130"/>
      <c r="AC15" s="130"/>
      <c r="AD15" s="130"/>
      <c r="AE15" s="130"/>
    </row>
    <row r="16" spans="1:31">
      <c r="B16" s="130"/>
      <c r="C16" s="133"/>
      <c r="D16" s="131"/>
      <c r="E16" s="132"/>
      <c r="F16" s="131"/>
      <c r="G16" s="131"/>
      <c r="H16" s="131"/>
      <c r="I16" s="131"/>
      <c r="J16" s="131"/>
      <c r="K16" s="131"/>
      <c r="L16" s="131"/>
      <c r="M16" s="131"/>
      <c r="N16" s="131"/>
      <c r="O16" s="131"/>
      <c r="P16" s="131"/>
      <c r="Q16" s="131"/>
      <c r="R16" s="131"/>
      <c r="S16" s="131"/>
      <c r="T16" s="131"/>
      <c r="U16" s="131"/>
      <c r="V16" s="131"/>
      <c r="W16" s="131"/>
      <c r="X16" s="130"/>
      <c r="Y16" s="130"/>
      <c r="Z16" s="130"/>
      <c r="AA16" s="130"/>
      <c r="AB16" s="130"/>
      <c r="AC16" s="130"/>
      <c r="AD16" s="130"/>
      <c r="AE16" s="130"/>
    </row>
    <row r="18" spans="2:3">
      <c r="B18" s="128"/>
      <c r="C18" s="128" t="s">
        <v>333</v>
      </c>
    </row>
    <row r="19" spans="2:3">
      <c r="B19" s="129"/>
      <c r="C19" s="129"/>
    </row>
    <row r="20" spans="2:3">
      <c r="B20" s="108" t="s">
        <v>334</v>
      </c>
      <c r="C20" s="108" t="s">
        <v>335</v>
      </c>
    </row>
    <row r="21" spans="2:3" ht="30" customHeight="1">
      <c r="B21" s="108"/>
      <c r="C21" s="41"/>
    </row>
    <row r="22" spans="2:3" ht="31.05" customHeight="1">
      <c r="B22" s="108" t="s">
        <v>336</v>
      </c>
      <c r="C22" s="108" t="s">
        <v>337</v>
      </c>
    </row>
    <row r="23" spans="2:3" ht="30" customHeight="1">
      <c r="B23" s="108"/>
      <c r="C23" s="41"/>
    </row>
    <row r="24" spans="2:3" ht="24.75">
      <c r="B24" s="149" t="s">
        <v>338</v>
      </c>
      <c r="C24" s="108" t="s">
        <v>339</v>
      </c>
    </row>
    <row r="25" spans="2:3" ht="27" customHeight="1">
      <c r="B25" s="149"/>
      <c r="C25" s="150"/>
    </row>
    <row r="26" spans="2:3">
      <c r="B26" s="115"/>
      <c r="C26" s="115"/>
    </row>
    <row r="27" spans="2:3">
      <c r="B27" s="128"/>
      <c r="C27" s="128" t="s">
        <v>340</v>
      </c>
    </row>
    <row r="28" spans="2:3">
      <c r="B28" s="128"/>
      <c r="C28" s="128"/>
    </row>
    <row r="29" spans="2:3">
      <c r="B29" s="115"/>
      <c r="C29" s="115" t="s">
        <v>341</v>
      </c>
    </row>
    <row r="30" spans="2:3">
      <c r="B30" s="108" t="s">
        <v>342</v>
      </c>
      <c r="C30" s="108" t="s">
        <v>343</v>
      </c>
    </row>
    <row r="31" spans="2:3" ht="30" customHeight="1">
      <c r="B31" s="108"/>
      <c r="C31" s="41"/>
    </row>
    <row r="32" spans="2:3" ht="24.75">
      <c r="B32" s="108" t="s">
        <v>344</v>
      </c>
      <c r="C32" s="108" t="s">
        <v>345</v>
      </c>
    </row>
    <row r="33" spans="2:3" ht="30" customHeight="1">
      <c r="B33" s="108"/>
      <c r="C33" s="41"/>
    </row>
    <row r="34" spans="2:3">
      <c r="B34" s="108" t="s">
        <v>346</v>
      </c>
      <c r="C34" s="108" t="s">
        <v>347</v>
      </c>
    </row>
    <row r="35" spans="2:3" ht="30" customHeight="1">
      <c r="B35" s="108"/>
      <c r="C35" s="41"/>
    </row>
    <row r="36" spans="2:3">
      <c r="B36" s="115"/>
      <c r="C36" s="115"/>
    </row>
    <row r="37" spans="2:3">
      <c r="B37" s="115"/>
      <c r="C37" s="115"/>
    </row>
    <row r="38" spans="2:3">
      <c r="B38" s="128"/>
      <c r="C38" s="128" t="s">
        <v>348</v>
      </c>
    </row>
    <row r="39" spans="2:3">
      <c r="B39" s="128"/>
      <c r="C39" s="128"/>
    </row>
    <row r="40" spans="2:3">
      <c r="B40" s="108" t="s">
        <v>349</v>
      </c>
      <c r="C40" s="108" t="s">
        <v>350</v>
      </c>
    </row>
    <row r="41" spans="2:3" ht="30" customHeight="1">
      <c r="B41" s="108"/>
      <c r="C41" s="41"/>
    </row>
    <row r="42" spans="2:3" ht="17.55" customHeight="1">
      <c r="B42" s="108" t="s">
        <v>351</v>
      </c>
      <c r="C42" s="108" t="s">
        <v>352</v>
      </c>
    </row>
    <row r="43" spans="2:3" ht="30" customHeight="1">
      <c r="B43" s="107"/>
      <c r="C43" s="41"/>
    </row>
    <row r="44" spans="2:3" ht="30" customHeight="1">
      <c r="B44" s="107" t="s">
        <v>353</v>
      </c>
      <c r="C44" s="107" t="s">
        <v>354</v>
      </c>
    </row>
    <row r="45" spans="2:3" ht="30" customHeight="1">
      <c r="B45" s="107"/>
      <c r="C45" s="181"/>
    </row>
    <row r="46" spans="2:3">
      <c r="B46" s="115"/>
      <c r="C46" s="115"/>
    </row>
    <row r="47" spans="2:3">
      <c r="B47" s="115"/>
      <c r="C47" s="115" t="s">
        <v>355</v>
      </c>
    </row>
    <row r="48" spans="2:3">
      <c r="B48" s="128"/>
      <c r="C48" s="128" t="s">
        <v>356</v>
      </c>
    </row>
    <row r="49" spans="2:3">
      <c r="B49" s="128"/>
      <c r="C49" s="128"/>
    </row>
    <row r="50" spans="2:3">
      <c r="B50" s="127"/>
      <c r="C50" s="126" t="s">
        <v>357</v>
      </c>
    </row>
    <row r="51" spans="2:3">
      <c r="B51" s="108" t="s">
        <v>358</v>
      </c>
      <c r="C51" s="108" t="s">
        <v>359</v>
      </c>
    </row>
    <row r="52" spans="2:3" ht="30" customHeight="1">
      <c r="B52" s="108"/>
      <c r="C52" s="41"/>
    </row>
    <row r="53" spans="2:3">
      <c r="B53" s="108" t="s">
        <v>360</v>
      </c>
      <c r="C53" s="108" t="s">
        <v>361</v>
      </c>
    </row>
    <row r="54" spans="2:3" ht="30" customHeight="1">
      <c r="B54" s="108"/>
      <c r="C54" s="41"/>
    </row>
    <row r="55" spans="2:3">
      <c r="B55" s="108" t="s">
        <v>362</v>
      </c>
      <c r="C55" s="108" t="s">
        <v>363</v>
      </c>
    </row>
    <row r="56" spans="2:3" ht="30" customHeight="1">
      <c r="B56" s="108"/>
      <c r="C56" s="41"/>
    </row>
    <row r="57" spans="2:3">
      <c r="B57" s="108" t="s">
        <v>364</v>
      </c>
      <c r="C57" s="108" t="s">
        <v>365</v>
      </c>
    </row>
    <row r="58" spans="2:3" ht="30" customHeight="1">
      <c r="B58" s="107"/>
      <c r="C58" s="41"/>
    </row>
    <row r="59" spans="2:3">
      <c r="B59" s="115"/>
      <c r="C59" s="115"/>
    </row>
    <row r="60" spans="2:3">
      <c r="B60" s="115"/>
      <c r="C60" s="115"/>
    </row>
    <row r="61" spans="2:3">
      <c r="B61" s="125"/>
      <c r="C61" s="125" t="s">
        <v>366</v>
      </c>
    </row>
    <row r="62" spans="2:3">
      <c r="B62" s="125"/>
      <c r="C62" s="125"/>
    </row>
    <row r="63" spans="2:3" ht="37.15">
      <c r="B63" s="124"/>
      <c r="C63" s="123" t="s">
        <v>367</v>
      </c>
    </row>
    <row r="64" spans="2:3">
      <c r="B64" s="121" t="s">
        <v>368</v>
      </c>
      <c r="C64" s="122" t="s">
        <v>369</v>
      </c>
    </row>
    <row r="65" spans="2:3" ht="30" customHeight="1">
      <c r="B65" s="121"/>
      <c r="C65" s="41"/>
    </row>
    <row r="66" spans="2:3">
      <c r="B66" s="121" t="s">
        <v>370</v>
      </c>
      <c r="C66" s="120" t="s">
        <v>371</v>
      </c>
    </row>
    <row r="67" spans="2:3" ht="30" customHeight="1">
      <c r="B67" s="107"/>
      <c r="C67" s="41"/>
    </row>
    <row r="68" spans="2:3">
      <c r="B68" s="119"/>
      <c r="C68" s="119"/>
    </row>
    <row r="69" spans="2:3">
      <c r="B69" s="119"/>
      <c r="C69" s="119"/>
    </row>
    <row r="70" spans="2:3">
      <c r="B70" s="110"/>
      <c r="C70" s="109" t="s">
        <v>372</v>
      </c>
    </row>
    <row r="71" spans="2:3">
      <c r="B71" s="107" t="s">
        <v>373</v>
      </c>
      <c r="C71" s="108" t="s">
        <v>374</v>
      </c>
    </row>
    <row r="72" spans="2:3" ht="30" customHeight="1">
      <c r="B72" s="107"/>
      <c r="C72" s="41"/>
    </row>
    <row r="73" spans="2:3">
      <c r="B73" s="119"/>
      <c r="C73" s="119"/>
    </row>
    <row r="74" spans="2:3">
      <c r="B74" s="118"/>
      <c r="C74" s="117"/>
    </row>
    <row r="75" spans="2:3">
      <c r="B75" s="110"/>
      <c r="C75" s="109" t="s">
        <v>375</v>
      </c>
    </row>
    <row r="76" spans="2:3" ht="24.75">
      <c r="B76" s="107" t="s">
        <v>376</v>
      </c>
      <c r="C76" s="108" t="s">
        <v>377</v>
      </c>
    </row>
    <row r="77" spans="2:3" ht="30" customHeight="1">
      <c r="B77" s="107"/>
      <c r="C77" s="41"/>
    </row>
    <row r="78" spans="2:3">
      <c r="B78" s="107" t="s">
        <v>378</v>
      </c>
      <c r="C78" s="108" t="s">
        <v>379</v>
      </c>
    </row>
    <row r="79" spans="2:3" ht="30" customHeight="1">
      <c r="B79" s="107"/>
      <c r="C79" s="41"/>
    </row>
    <row r="80" spans="2:3">
      <c r="B80" s="107" t="s">
        <v>380</v>
      </c>
      <c r="C80" s="108" t="s">
        <v>381</v>
      </c>
    </row>
    <row r="81" spans="2:3" ht="30" customHeight="1">
      <c r="B81" s="107"/>
      <c r="C81" s="41"/>
    </row>
    <row r="82" spans="2:3">
      <c r="B82" s="114"/>
      <c r="C82" s="113"/>
    </row>
    <row r="83" spans="2:3">
      <c r="B83" s="116"/>
      <c r="C83" s="115" t="s">
        <v>382</v>
      </c>
    </row>
    <row r="84" spans="2:3">
      <c r="B84" s="110"/>
      <c r="C84" s="109" t="s">
        <v>383</v>
      </c>
    </row>
    <row r="85" spans="2:3">
      <c r="B85" s="107" t="s">
        <v>384</v>
      </c>
      <c r="C85" s="108" t="s">
        <v>385</v>
      </c>
    </row>
    <row r="86" spans="2:3" ht="30" customHeight="1">
      <c r="B86" s="107"/>
      <c r="C86" s="41"/>
    </row>
    <row r="87" spans="2:3">
      <c r="B87" s="114"/>
      <c r="C87" s="115"/>
    </row>
    <row r="88" spans="2:3">
      <c r="B88" s="112"/>
      <c r="C88" s="111" t="s">
        <v>386</v>
      </c>
    </row>
    <row r="89" spans="2:3">
      <c r="B89" s="110"/>
      <c r="C89" s="109" t="s">
        <v>387</v>
      </c>
    </row>
    <row r="90" spans="2:3">
      <c r="B90" s="107" t="s">
        <v>388</v>
      </c>
      <c r="C90" s="108" t="s">
        <v>389</v>
      </c>
    </row>
    <row r="91" spans="2:3" ht="30" customHeight="1">
      <c r="B91" s="107"/>
      <c r="C91" s="41"/>
    </row>
    <row r="92" spans="2:3">
      <c r="B92" s="114"/>
      <c r="C92" s="113"/>
    </row>
    <row r="93" spans="2:3">
      <c r="B93" s="112"/>
      <c r="C93" s="111" t="s">
        <v>386</v>
      </c>
    </row>
    <row r="94" spans="2:3">
      <c r="B94" s="110"/>
      <c r="C94" s="109" t="s">
        <v>390</v>
      </c>
    </row>
    <row r="95" spans="2:3">
      <c r="B95" s="107" t="s">
        <v>391</v>
      </c>
      <c r="C95" s="108" t="s">
        <v>392</v>
      </c>
    </row>
    <row r="96" spans="2:3" ht="30" customHeight="1">
      <c r="B96" s="107"/>
      <c r="C96" s="41"/>
    </row>
    <row r="97" spans="2:3">
      <c r="B97" s="107" t="s">
        <v>393</v>
      </c>
      <c r="C97" s="108" t="s">
        <v>394</v>
      </c>
    </row>
    <row r="98" spans="2:3" ht="30" customHeight="1">
      <c r="B98" s="107"/>
      <c r="C98" s="41"/>
    </row>
  </sheetData>
  <mergeCells count="1">
    <mergeCell ref="C5:Z12"/>
  </mergeCells>
  <phoneticPr fontId="31" type="noConversion"/>
  <pageMargins left="0.7" right="0.7" top="0.75" bottom="0.75" header="0.3" footer="0.3"/>
  <pageSetup paperSize="9" orientation="portrait" r:id="rId1"/>
  <headerFooter>
    <oddFooter>&amp;C_x000D_&amp;1#&amp;"Calibri"&amp;10&amp;K000000 OFFICIAL-InternalOnly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825C-CA3D-4A07-BD59-BFC924ECD318}">
  <dimension ref="B2:H32"/>
  <sheetViews>
    <sheetView topLeftCell="C1" workbookViewId="0">
      <selection activeCell="C4" sqref="C4"/>
    </sheetView>
  </sheetViews>
  <sheetFormatPr defaultRowHeight="14.25"/>
  <cols>
    <col min="3" max="3" width="27.53125" customWidth="1"/>
    <col min="6" max="6" width="29.53125" customWidth="1"/>
    <col min="7" max="7" width="36.796875" customWidth="1"/>
    <col min="8" max="8" width="18.53125" customWidth="1"/>
  </cols>
  <sheetData>
    <row r="2" spans="2:8" ht="28.5">
      <c r="B2" s="36" t="s">
        <v>206</v>
      </c>
      <c r="C2" s="36" t="s">
        <v>137</v>
      </c>
      <c r="D2" s="36" t="s">
        <v>141</v>
      </c>
      <c r="E2" s="36" t="s">
        <v>207</v>
      </c>
      <c r="F2" s="36" t="s">
        <v>3</v>
      </c>
      <c r="G2" s="36" t="s">
        <v>395</v>
      </c>
      <c r="H2" s="36" t="s">
        <v>396</v>
      </c>
    </row>
    <row r="3" spans="2:8">
      <c r="B3" t="s">
        <v>213</v>
      </c>
      <c r="C3" t="s">
        <v>397</v>
      </c>
      <c r="D3" t="s">
        <v>215</v>
      </c>
      <c r="E3" t="s">
        <v>398</v>
      </c>
      <c r="F3" t="s">
        <v>20</v>
      </c>
      <c r="G3" t="s">
        <v>8</v>
      </c>
      <c r="H3" t="s">
        <v>70</v>
      </c>
    </row>
    <row r="4" spans="2:8">
      <c r="B4" t="s">
        <v>217</v>
      </c>
      <c r="C4" t="s">
        <v>399</v>
      </c>
      <c r="D4" t="s">
        <v>400</v>
      </c>
      <c r="E4" t="s">
        <v>216</v>
      </c>
      <c r="F4" t="s">
        <v>6</v>
      </c>
      <c r="G4" t="s">
        <v>10</v>
      </c>
      <c r="H4" t="s">
        <v>401</v>
      </c>
    </row>
    <row r="5" spans="2:8">
      <c r="C5" t="s">
        <v>214</v>
      </c>
      <c r="D5" t="s">
        <v>402</v>
      </c>
      <c r="F5" t="s">
        <v>25</v>
      </c>
      <c r="G5" t="s">
        <v>12</v>
      </c>
      <c r="H5" t="s">
        <v>74</v>
      </c>
    </row>
    <row r="6" spans="2:8">
      <c r="C6" t="s">
        <v>403</v>
      </c>
      <c r="D6" t="s">
        <v>404</v>
      </c>
      <c r="F6" t="s">
        <v>37</v>
      </c>
      <c r="G6" t="s">
        <v>14</v>
      </c>
      <c r="H6" t="s">
        <v>76</v>
      </c>
    </row>
    <row r="7" spans="2:8">
      <c r="C7" t="s">
        <v>405</v>
      </c>
      <c r="D7" t="s">
        <v>406</v>
      </c>
      <c r="F7" t="s">
        <v>43</v>
      </c>
      <c r="G7" t="s">
        <v>16</v>
      </c>
      <c r="H7" t="s">
        <v>78</v>
      </c>
    </row>
    <row r="8" spans="2:8">
      <c r="C8" t="s">
        <v>407</v>
      </c>
      <c r="F8" t="s">
        <v>52</v>
      </c>
      <c r="G8" t="s">
        <v>21</v>
      </c>
      <c r="H8" t="s">
        <v>80</v>
      </c>
    </row>
    <row r="9" spans="2:8">
      <c r="C9" t="s">
        <v>408</v>
      </c>
      <c r="F9" t="s">
        <v>54</v>
      </c>
      <c r="G9" t="s">
        <v>22</v>
      </c>
      <c r="H9" t="s">
        <v>82</v>
      </c>
    </row>
    <row r="10" spans="2:8">
      <c r="C10" t="s">
        <v>409</v>
      </c>
      <c r="F10" t="s">
        <v>55</v>
      </c>
      <c r="G10" t="s">
        <v>23</v>
      </c>
      <c r="H10" t="s">
        <v>84</v>
      </c>
    </row>
    <row r="11" spans="2:8">
      <c r="C11" t="s">
        <v>410</v>
      </c>
      <c r="F11" t="s">
        <v>24</v>
      </c>
      <c r="G11" t="s">
        <v>26</v>
      </c>
      <c r="H11" t="s">
        <v>86</v>
      </c>
    </row>
    <row r="12" spans="2:8">
      <c r="C12" t="s">
        <v>411</v>
      </c>
      <c r="G12" t="s">
        <v>28</v>
      </c>
    </row>
    <row r="13" spans="2:8">
      <c r="C13" t="s">
        <v>412</v>
      </c>
      <c r="G13" t="s">
        <v>30</v>
      </c>
    </row>
    <row r="14" spans="2:8">
      <c r="C14" t="s">
        <v>413</v>
      </c>
      <c r="G14" t="s">
        <v>32</v>
      </c>
    </row>
    <row r="15" spans="2:8">
      <c r="C15" t="s">
        <v>414</v>
      </c>
      <c r="G15" t="s">
        <v>33</v>
      </c>
    </row>
    <row r="16" spans="2:8">
      <c r="C16" t="s">
        <v>415</v>
      </c>
      <c r="G16" t="s">
        <v>35</v>
      </c>
    </row>
    <row r="17" spans="7:7">
      <c r="G17" t="s">
        <v>416</v>
      </c>
    </row>
    <row r="18" spans="7:7">
      <c r="G18" t="s">
        <v>39</v>
      </c>
    </row>
    <row r="19" spans="7:7">
      <c r="G19" t="s">
        <v>40</v>
      </c>
    </row>
    <row r="20" spans="7:7">
      <c r="G20" t="s">
        <v>42</v>
      </c>
    </row>
    <row r="21" spans="7:7">
      <c r="G21" t="s">
        <v>45</v>
      </c>
    </row>
    <row r="22" spans="7:7">
      <c r="G22" t="s">
        <v>46</v>
      </c>
    </row>
    <row r="23" spans="7:7">
      <c r="G23" t="s">
        <v>47</v>
      </c>
    </row>
    <row r="24" spans="7:7">
      <c r="G24" t="s">
        <v>48</v>
      </c>
    </row>
    <row r="25" spans="7:7">
      <c r="G25" t="s">
        <v>49</v>
      </c>
    </row>
    <row r="26" spans="7:7">
      <c r="G26" t="s">
        <v>50</v>
      </c>
    </row>
    <row r="27" spans="7:7">
      <c r="G27" t="s">
        <v>51</v>
      </c>
    </row>
    <row r="28" spans="7:7">
      <c r="G28" t="s">
        <v>52</v>
      </c>
    </row>
    <row r="29" spans="7:7">
      <c r="G29" t="s">
        <v>53</v>
      </c>
    </row>
    <row r="30" spans="7:7">
      <c r="G30" t="s">
        <v>54</v>
      </c>
    </row>
    <row r="31" spans="7:7">
      <c r="G31" t="s">
        <v>55</v>
      </c>
    </row>
    <row r="32" spans="7:7">
      <c r="G32" t="s">
        <v>24</v>
      </c>
    </row>
  </sheetData>
  <pageMargins left="0.7" right="0.7" top="0.75" bottom="0.75" header="0.3" footer="0.3"/>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4259-259B-459F-A184-0D47785B4438}">
  <dimension ref="A1"/>
  <sheetViews>
    <sheetView topLeftCell="A34" zoomScale="60" zoomScaleNormal="80" workbookViewId="0">
      <selection activeCell="C37" sqref="C37"/>
    </sheetView>
  </sheetViews>
  <sheetFormatPr defaultRowHeight="14.25"/>
  <cols>
    <col min="1" max="1" width="4.19921875" customWidth="1"/>
  </cols>
  <sheetData/>
  <pageMargins left="0.7" right="0.7" top="0.75" bottom="0.75" header="0.3" footer="0.3"/>
  <headerFooter>
    <oddFooter>&amp;C_x000D_&amp;1#&amp;"Calibri"&amp;10&amp;K000000 OFFICIAL-InternalOnly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ED01-B5F7-4333-AEEF-3CAE3339CBC5}">
  <sheetPr>
    <tabColor rgb="FF0070C0"/>
  </sheetPr>
  <dimension ref="A1"/>
  <sheetViews>
    <sheetView workbookViewId="0">
      <selection activeCell="L33" sqref="L33"/>
    </sheetView>
  </sheetViews>
  <sheetFormatPr defaultRowHeight="14.25"/>
  <sheetData/>
  <pageMargins left="0.7" right="0.7" top="0.75" bottom="0.75" header="0.3" footer="0.3"/>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C5B8-AA6E-4CD6-8ECF-6A6579F705BC}">
  <dimension ref="A1:Y84"/>
  <sheetViews>
    <sheetView tabSelected="1" topLeftCell="A17" zoomScale="34" zoomScaleNormal="70" workbookViewId="0">
      <selection activeCell="E26" sqref="E26:E27"/>
    </sheetView>
  </sheetViews>
  <sheetFormatPr defaultColWidth="50.53125" defaultRowHeight="55.45" customHeight="1"/>
  <cols>
    <col min="1" max="1" width="1.46484375" style="3" customWidth="1"/>
    <col min="2" max="4" width="50.53125" style="2"/>
    <col min="5" max="5" width="151.46484375" style="2" customWidth="1"/>
  </cols>
  <sheetData>
    <row r="1" spans="1:25" ht="55.45" hidden="1" customHeight="1">
      <c r="A1" s="33"/>
      <c r="B1" s="34"/>
      <c r="C1" s="34"/>
      <c r="D1" s="34"/>
      <c r="E1" s="34"/>
      <c r="F1" s="34"/>
      <c r="G1" s="34"/>
      <c r="H1" s="34"/>
      <c r="I1" s="34"/>
      <c r="J1" s="34"/>
      <c r="K1" s="34"/>
      <c r="L1" s="34"/>
      <c r="M1" s="34"/>
      <c r="N1" s="34"/>
      <c r="O1" s="34"/>
      <c r="P1" s="34"/>
      <c r="Q1" s="34"/>
      <c r="R1" s="34"/>
      <c r="S1" s="34"/>
      <c r="T1" s="34"/>
      <c r="U1" s="34"/>
    </row>
    <row r="2" spans="1:25" ht="55.45" hidden="1" customHeight="1">
      <c r="A2" s="33"/>
      <c r="B2" s="34"/>
      <c r="C2" s="34"/>
      <c r="D2" s="34"/>
      <c r="E2" s="34"/>
      <c r="F2" s="34"/>
      <c r="G2" s="34"/>
      <c r="H2" s="34"/>
      <c r="I2" s="34"/>
      <c r="J2" s="34"/>
      <c r="K2" s="34"/>
      <c r="L2" s="34"/>
      <c r="M2" s="34"/>
      <c r="N2" s="34"/>
      <c r="O2" s="34"/>
      <c r="P2" s="34"/>
      <c r="Q2" s="34"/>
      <c r="R2" s="34"/>
      <c r="S2" s="34"/>
      <c r="T2" s="34"/>
      <c r="U2" s="34"/>
    </row>
    <row r="3" spans="1:25" ht="55.45" hidden="1" customHeight="1">
      <c r="A3" s="33"/>
      <c r="B3" s="34"/>
      <c r="C3" s="34"/>
      <c r="D3" s="34"/>
      <c r="E3" s="34"/>
      <c r="F3" s="34"/>
      <c r="G3" s="34"/>
      <c r="H3" s="34"/>
      <c r="I3" s="34"/>
      <c r="J3" s="34"/>
      <c r="K3" s="34"/>
      <c r="L3" s="34"/>
      <c r="M3" s="34"/>
      <c r="N3" s="34"/>
      <c r="O3" s="34"/>
      <c r="P3" s="34"/>
      <c r="Q3" s="34"/>
      <c r="R3" s="34"/>
      <c r="S3" s="34"/>
      <c r="T3" s="34"/>
      <c r="U3" s="34"/>
    </row>
    <row r="4" spans="1:25" ht="55.45" hidden="1" customHeight="1">
      <c r="A4" s="33"/>
      <c r="B4" s="34"/>
      <c r="C4" s="34"/>
      <c r="D4" s="34"/>
      <c r="E4" s="34"/>
      <c r="F4" s="34"/>
      <c r="G4" s="34"/>
      <c r="H4" s="34"/>
      <c r="I4" s="34"/>
      <c r="J4" s="34"/>
      <c r="K4" s="34"/>
      <c r="L4" s="34"/>
      <c r="M4" s="34"/>
      <c r="N4" s="34"/>
      <c r="O4" s="34"/>
      <c r="P4" s="34"/>
      <c r="Q4" s="34"/>
      <c r="R4" s="34"/>
      <c r="S4" s="34"/>
      <c r="T4" s="34"/>
      <c r="U4" s="34"/>
    </row>
    <row r="5" spans="1:25" ht="55.45" hidden="1" customHeight="1">
      <c r="A5" s="33"/>
      <c r="B5" s="34"/>
      <c r="C5" s="34"/>
      <c r="D5" s="34"/>
      <c r="E5" s="34"/>
      <c r="F5" s="34"/>
      <c r="G5" s="34"/>
      <c r="H5" s="34"/>
      <c r="I5" s="34"/>
      <c r="J5" s="34"/>
      <c r="K5" s="34"/>
      <c r="L5" s="34"/>
      <c r="M5" s="34"/>
      <c r="N5" s="34"/>
      <c r="O5" s="34"/>
      <c r="P5" s="34"/>
      <c r="Q5" s="34"/>
      <c r="R5" s="34"/>
      <c r="S5" s="34"/>
      <c r="T5" s="34"/>
      <c r="U5" s="34"/>
    </row>
    <row r="6" spans="1:25" ht="55.45" hidden="1" customHeight="1">
      <c r="A6" s="33"/>
      <c r="B6" s="34"/>
      <c r="C6" s="34"/>
      <c r="D6" s="34"/>
      <c r="E6" s="34"/>
      <c r="F6" s="34"/>
      <c r="G6" s="34"/>
      <c r="H6" s="34"/>
      <c r="I6" s="34"/>
      <c r="J6" s="34"/>
      <c r="K6" s="34"/>
      <c r="L6" s="34"/>
      <c r="M6" s="34"/>
      <c r="N6" s="34"/>
      <c r="O6" s="34"/>
      <c r="P6" s="34"/>
      <c r="Q6" s="34"/>
      <c r="R6" s="34"/>
      <c r="S6" s="34"/>
      <c r="T6" s="34"/>
      <c r="U6" s="34"/>
    </row>
    <row r="7" spans="1:25" ht="55.45" hidden="1" customHeight="1">
      <c r="A7" s="33"/>
      <c r="B7" s="34"/>
      <c r="C7" s="32"/>
      <c r="D7" s="33"/>
      <c r="E7" s="32"/>
      <c r="F7" s="31"/>
      <c r="G7" s="31"/>
      <c r="H7" s="31"/>
      <c r="I7" s="31"/>
      <c r="J7" s="31"/>
      <c r="K7" s="31"/>
      <c r="L7" s="31"/>
      <c r="M7" s="31"/>
      <c r="N7" s="31"/>
      <c r="O7" s="31"/>
      <c r="P7" s="31"/>
      <c r="Q7" s="31"/>
      <c r="R7" s="31"/>
      <c r="S7" s="31"/>
      <c r="T7" s="31"/>
      <c r="U7" s="31"/>
      <c r="V7" s="31"/>
      <c r="W7" s="30"/>
      <c r="X7" s="30"/>
      <c r="Y7" s="30"/>
    </row>
    <row r="8" spans="1:25" ht="55.45" hidden="1" customHeight="1">
      <c r="A8" s="33"/>
      <c r="B8" s="34"/>
      <c r="C8" s="32"/>
      <c r="D8" s="33"/>
      <c r="E8" s="32"/>
      <c r="F8" s="31"/>
      <c r="G8" s="31"/>
      <c r="H8" s="31"/>
      <c r="I8" s="31"/>
      <c r="J8" s="31"/>
      <c r="K8" s="31"/>
      <c r="L8" s="31"/>
      <c r="M8" s="31"/>
      <c r="N8" s="31"/>
      <c r="O8" s="31"/>
      <c r="P8" s="31"/>
      <c r="Q8" s="31"/>
      <c r="R8" s="31"/>
      <c r="S8" s="31"/>
      <c r="T8" s="31"/>
      <c r="U8" s="31"/>
      <c r="V8" s="31"/>
      <c r="W8" s="30"/>
      <c r="X8" s="30"/>
      <c r="Y8" s="30"/>
    </row>
    <row r="9" spans="1:25" ht="55.45" customHeight="1">
      <c r="B9" s="3"/>
      <c r="C9" s="3"/>
      <c r="D9" s="3"/>
      <c r="E9" s="3"/>
    </row>
    <row r="10" spans="1:25" ht="55.45" customHeight="1">
      <c r="A10" s="22"/>
      <c r="B10" s="15" t="s">
        <v>2</v>
      </c>
      <c r="C10" s="22"/>
      <c r="D10" s="22"/>
      <c r="E10" s="22"/>
      <c r="F10" s="12"/>
      <c r="G10" s="12"/>
      <c r="H10" s="12"/>
      <c r="I10" s="12"/>
      <c r="J10" s="12"/>
      <c r="K10" s="12"/>
      <c r="L10" s="12"/>
      <c r="M10" s="12"/>
      <c r="N10" s="12"/>
      <c r="O10" s="12"/>
      <c r="P10" s="12"/>
      <c r="Q10" s="12"/>
      <c r="R10" s="12"/>
      <c r="S10" s="12"/>
      <c r="T10" s="12"/>
      <c r="U10" s="12"/>
      <c r="V10" s="12"/>
      <c r="W10" s="12"/>
      <c r="X10" s="12"/>
      <c r="Y10" s="12"/>
    </row>
    <row r="11" spans="1:25" ht="55.45" customHeight="1">
      <c r="B11" s="29"/>
      <c r="C11" s="3"/>
      <c r="D11" s="3"/>
      <c r="E11" s="3"/>
    </row>
    <row r="12" spans="1:25" ht="55.45" customHeight="1" thickBot="1">
      <c r="B12" s="29"/>
      <c r="C12" s="3"/>
      <c r="D12" s="3"/>
      <c r="E12" s="3"/>
    </row>
    <row r="13" spans="1:25" ht="55.45" customHeight="1" thickBot="1">
      <c r="B13" s="28" t="s">
        <v>3</v>
      </c>
      <c r="C13" s="27"/>
      <c r="D13" s="27" t="s">
        <v>4</v>
      </c>
      <c r="E13" s="10" t="s">
        <v>5</v>
      </c>
    </row>
    <row r="14" spans="1:25" ht="55.45" customHeight="1">
      <c r="B14" s="186" t="s">
        <v>6</v>
      </c>
      <c r="C14" s="198" t="s">
        <v>7</v>
      </c>
      <c r="D14" s="25" t="s">
        <v>8</v>
      </c>
      <c r="E14" s="19" t="s">
        <v>9</v>
      </c>
    </row>
    <row r="15" spans="1:25" ht="55.45" customHeight="1">
      <c r="B15" s="187"/>
      <c r="C15" s="199"/>
      <c r="D15" s="24" t="s">
        <v>10</v>
      </c>
      <c r="E15" s="6" t="s">
        <v>11</v>
      </c>
    </row>
    <row r="16" spans="1:25" ht="55.45" customHeight="1">
      <c r="B16" s="187"/>
      <c r="C16" s="199"/>
      <c r="D16" s="24" t="s">
        <v>12</v>
      </c>
      <c r="E16" s="6" t="s">
        <v>13</v>
      </c>
    </row>
    <row r="17" spans="2:5" ht="55.45" customHeight="1">
      <c r="B17" s="187"/>
      <c r="C17" s="199"/>
      <c r="D17" s="24" t="s">
        <v>14</v>
      </c>
      <c r="E17" s="6" t="s">
        <v>15</v>
      </c>
    </row>
    <row r="18" spans="2:5" ht="55.45" customHeight="1">
      <c r="B18" s="187"/>
      <c r="C18" s="199"/>
      <c r="D18" s="24" t="s">
        <v>16</v>
      </c>
      <c r="E18" s="6" t="s">
        <v>17</v>
      </c>
    </row>
    <row r="19" spans="2:5" ht="55.45" customHeight="1" thickBot="1">
      <c r="B19" s="188"/>
      <c r="C19" s="200"/>
      <c r="D19" s="23" t="s">
        <v>18</v>
      </c>
      <c r="E19" s="4" t="s">
        <v>19</v>
      </c>
    </row>
    <row r="20" spans="2:5" ht="55.45" customHeight="1">
      <c r="B20" s="186" t="s">
        <v>20</v>
      </c>
      <c r="C20" s="195"/>
      <c r="D20" s="25" t="s">
        <v>21</v>
      </c>
      <c r="E20" s="19"/>
    </row>
    <row r="21" spans="2:5" ht="55.45" customHeight="1">
      <c r="B21" s="187"/>
      <c r="C21" s="196"/>
      <c r="D21" s="24" t="s">
        <v>22</v>
      </c>
      <c r="E21" s="6"/>
    </row>
    <row r="22" spans="2:5" ht="55.45" customHeight="1">
      <c r="B22" s="187"/>
      <c r="C22" s="196"/>
      <c r="D22" s="24" t="s">
        <v>23</v>
      </c>
      <c r="E22" s="6"/>
    </row>
    <row r="23" spans="2:5" ht="55.45" customHeight="1" thickBot="1">
      <c r="B23" s="188"/>
      <c r="C23" s="197"/>
      <c r="D23" s="23" t="s">
        <v>24</v>
      </c>
      <c r="E23" s="26"/>
    </row>
    <row r="24" spans="2:5" ht="55.45" customHeight="1">
      <c r="B24" s="186" t="s">
        <v>25</v>
      </c>
      <c r="C24" s="195"/>
      <c r="D24" s="25" t="s">
        <v>26</v>
      </c>
      <c r="E24" s="19" t="s">
        <v>27</v>
      </c>
    </row>
    <row r="25" spans="2:5" ht="55.45" customHeight="1">
      <c r="B25" s="187"/>
      <c r="C25" s="196"/>
      <c r="D25" s="24" t="s">
        <v>28</v>
      </c>
      <c r="E25" s="6" t="s">
        <v>29</v>
      </c>
    </row>
    <row r="26" spans="2:5" ht="55.45" customHeight="1">
      <c r="B26" s="187"/>
      <c r="C26" s="196"/>
      <c r="D26" s="24" t="s">
        <v>30</v>
      </c>
      <c r="E26" s="6" t="s">
        <v>31</v>
      </c>
    </row>
    <row r="27" spans="2:5" ht="55.45" customHeight="1">
      <c r="B27" s="187"/>
      <c r="C27" s="196"/>
      <c r="D27" s="24" t="s">
        <v>32</v>
      </c>
      <c r="E27" s="6"/>
    </row>
    <row r="28" spans="2:5" ht="55.45" customHeight="1">
      <c r="B28" s="187"/>
      <c r="C28" s="196"/>
      <c r="D28" s="24" t="s">
        <v>33</v>
      </c>
      <c r="E28" s="6" t="s">
        <v>34</v>
      </c>
    </row>
    <row r="29" spans="2:5" ht="55.45" customHeight="1">
      <c r="B29" s="187"/>
      <c r="C29" s="196"/>
      <c r="D29" s="24" t="s">
        <v>35</v>
      </c>
      <c r="E29" s="6" t="s">
        <v>36</v>
      </c>
    </row>
    <row r="30" spans="2:5" ht="55.45" customHeight="1" thickBot="1">
      <c r="B30" s="188"/>
      <c r="C30" s="197"/>
      <c r="D30" s="23" t="s">
        <v>24</v>
      </c>
      <c r="E30" s="4"/>
    </row>
    <row r="31" spans="2:5" ht="55.45" customHeight="1">
      <c r="B31" s="186" t="s">
        <v>37</v>
      </c>
      <c r="C31" s="195"/>
      <c r="D31" s="25" t="s">
        <v>38</v>
      </c>
      <c r="E31" s="19"/>
    </row>
    <row r="32" spans="2:5" ht="55.45" customHeight="1">
      <c r="B32" s="187"/>
      <c r="C32" s="196"/>
      <c r="D32" s="24" t="s">
        <v>39</v>
      </c>
      <c r="E32" s="6"/>
    </row>
    <row r="33" spans="2:5" ht="55.45" customHeight="1">
      <c r="B33" s="187"/>
      <c r="C33" s="196"/>
      <c r="D33" s="24" t="s">
        <v>40</v>
      </c>
      <c r="E33" s="6" t="s">
        <v>41</v>
      </c>
    </row>
    <row r="34" spans="2:5" ht="55.45" customHeight="1">
      <c r="B34" s="187"/>
      <c r="C34" s="196"/>
      <c r="D34" s="24" t="s">
        <v>42</v>
      </c>
      <c r="E34" s="6"/>
    </row>
    <row r="35" spans="2:5" ht="55.45" customHeight="1">
      <c r="B35" s="187"/>
      <c r="C35" s="196"/>
      <c r="D35" s="24" t="s">
        <v>24</v>
      </c>
      <c r="E35" s="6"/>
    </row>
    <row r="36" spans="2:5" ht="55.45" customHeight="1" thickBot="1">
      <c r="B36" s="188"/>
      <c r="C36" s="197"/>
      <c r="D36" s="23" t="s">
        <v>24</v>
      </c>
      <c r="E36" s="4"/>
    </row>
    <row r="37" spans="2:5" ht="55.45" customHeight="1">
      <c r="B37" s="186" t="s">
        <v>43</v>
      </c>
      <c r="C37" s="198" t="s">
        <v>44</v>
      </c>
      <c r="D37" s="25" t="s">
        <v>45</v>
      </c>
      <c r="E37" s="19"/>
    </row>
    <row r="38" spans="2:5" ht="55.45" customHeight="1">
      <c r="B38" s="187"/>
      <c r="C38" s="199"/>
      <c r="D38" s="24" t="s">
        <v>46</v>
      </c>
      <c r="E38" s="6"/>
    </row>
    <row r="39" spans="2:5" ht="55.45" customHeight="1">
      <c r="B39" s="187"/>
      <c r="C39" s="199"/>
      <c r="D39" s="24" t="s">
        <v>47</v>
      </c>
      <c r="E39" s="6"/>
    </row>
    <row r="40" spans="2:5" ht="55.45" customHeight="1">
      <c r="B40" s="187"/>
      <c r="C40" s="199"/>
      <c r="D40" s="24" t="s">
        <v>48</v>
      </c>
      <c r="E40" s="6"/>
    </row>
    <row r="41" spans="2:5" ht="55.45" customHeight="1">
      <c r="B41" s="187"/>
      <c r="C41" s="199"/>
      <c r="D41" s="24" t="s">
        <v>49</v>
      </c>
      <c r="E41" s="6"/>
    </row>
    <row r="42" spans="2:5" ht="55.45" customHeight="1">
      <c r="B42" s="187"/>
      <c r="C42" s="199"/>
      <c r="D42" s="24" t="s">
        <v>50</v>
      </c>
      <c r="E42" s="6"/>
    </row>
    <row r="43" spans="2:5" ht="55.45" customHeight="1">
      <c r="B43" s="187"/>
      <c r="C43" s="199"/>
      <c r="D43" s="24" t="s">
        <v>51</v>
      </c>
      <c r="E43" s="6"/>
    </row>
    <row r="44" spans="2:5" ht="55.45" customHeight="1" thickBot="1">
      <c r="B44" s="187"/>
      <c r="C44" s="199"/>
      <c r="D44" s="24" t="s">
        <v>24</v>
      </c>
      <c r="E44" s="6"/>
    </row>
    <row r="45" spans="2:5" ht="55.45" customHeight="1">
      <c r="B45" s="186" t="s">
        <v>52</v>
      </c>
      <c r="C45" s="25"/>
      <c r="D45" s="25" t="s">
        <v>52</v>
      </c>
      <c r="E45" s="19"/>
    </row>
    <row r="46" spans="2:5" ht="55.45" customHeight="1" thickBot="1">
      <c r="B46" s="188"/>
      <c r="C46" s="23"/>
      <c r="D46" s="23" t="s">
        <v>53</v>
      </c>
      <c r="E46" s="4"/>
    </row>
    <row r="47" spans="2:5" ht="55.45" customHeight="1">
      <c r="B47" s="186" t="s">
        <v>54</v>
      </c>
      <c r="C47" s="25"/>
      <c r="D47" s="25"/>
      <c r="E47" s="19"/>
    </row>
    <row r="48" spans="2:5" ht="55.45" customHeight="1">
      <c r="B48" s="187"/>
      <c r="C48" s="24"/>
      <c r="D48" s="24"/>
      <c r="E48" s="6"/>
    </row>
    <row r="49" spans="1:25" ht="55.45" customHeight="1" thickBot="1">
      <c r="B49" s="188"/>
      <c r="C49" s="23"/>
      <c r="D49" s="23"/>
      <c r="E49" s="4"/>
    </row>
    <row r="50" spans="1:25" ht="55.45" customHeight="1" thickBot="1">
      <c r="B50" s="178" t="s">
        <v>55</v>
      </c>
      <c r="C50" s="179"/>
      <c r="D50" s="179"/>
      <c r="E50" s="180"/>
    </row>
    <row r="51" spans="1:25" ht="157.15" thickBot="1">
      <c r="B51" s="160" t="s">
        <v>56</v>
      </c>
      <c r="C51" s="177" t="s">
        <v>57</v>
      </c>
      <c r="D51" s="160" t="s">
        <v>56</v>
      </c>
      <c r="E51" s="8" t="s">
        <v>58</v>
      </c>
    </row>
    <row r="52" spans="1:25" ht="55.45" customHeight="1">
      <c r="B52" s="189" t="s">
        <v>24</v>
      </c>
      <c r="C52" s="192" t="s">
        <v>59</v>
      </c>
      <c r="D52" s="25" t="s">
        <v>60</v>
      </c>
      <c r="E52" s="19" t="s">
        <v>61</v>
      </c>
    </row>
    <row r="53" spans="1:25" ht="55.45" customHeight="1">
      <c r="B53" s="190"/>
      <c r="C53" s="193"/>
      <c r="D53" s="24" t="s">
        <v>62</v>
      </c>
      <c r="E53" s="6"/>
    </row>
    <row r="54" spans="1:25" ht="55.45" customHeight="1">
      <c r="B54" s="190"/>
      <c r="C54" s="193"/>
      <c r="D54" s="24" t="s">
        <v>63</v>
      </c>
      <c r="E54" s="6"/>
    </row>
    <row r="55" spans="1:25" ht="55.45" customHeight="1">
      <c r="B55" s="190"/>
      <c r="C55" s="193"/>
      <c r="D55" s="24" t="s">
        <v>64</v>
      </c>
      <c r="E55" s="6"/>
    </row>
    <row r="56" spans="1:25" ht="55.45" customHeight="1">
      <c r="B56" s="190"/>
      <c r="C56" s="193"/>
      <c r="D56" s="24" t="s">
        <v>65</v>
      </c>
      <c r="E56" s="6"/>
    </row>
    <row r="57" spans="1:25" ht="55.45" customHeight="1" thickBot="1">
      <c r="B57" s="191"/>
      <c r="C57" s="194"/>
      <c r="D57" s="23" t="s">
        <v>66</v>
      </c>
      <c r="E57" s="4"/>
    </row>
    <row r="59" spans="1:25" ht="55.45" customHeight="1">
      <c r="A59" s="22"/>
      <c r="B59" s="15" t="s">
        <v>67</v>
      </c>
      <c r="C59" s="22"/>
      <c r="D59" s="22"/>
      <c r="E59" s="22"/>
      <c r="F59" s="12"/>
      <c r="G59" s="12"/>
      <c r="H59" s="12"/>
      <c r="I59" s="12"/>
      <c r="J59" s="12"/>
      <c r="K59" s="12"/>
      <c r="L59" s="12"/>
      <c r="M59" s="12"/>
      <c r="N59" s="12"/>
      <c r="O59" s="12"/>
      <c r="P59" s="12"/>
      <c r="Q59" s="12"/>
      <c r="R59" s="12"/>
      <c r="S59" s="12"/>
      <c r="T59" s="12"/>
      <c r="U59" s="12"/>
      <c r="V59" s="12"/>
      <c r="W59" s="12"/>
      <c r="X59" s="12"/>
      <c r="Y59" s="12"/>
    </row>
    <row r="60" spans="1:25" ht="55.45" customHeight="1" thickBot="1"/>
    <row r="61" spans="1:25" ht="55.45" customHeight="1" thickBot="1">
      <c r="B61" s="11" t="s">
        <v>68</v>
      </c>
      <c r="C61" s="21" t="s">
        <v>69</v>
      </c>
    </row>
    <row r="62" spans="1:25" ht="55.45" customHeight="1">
      <c r="B62" s="20" t="s">
        <v>70</v>
      </c>
      <c r="C62" s="19" t="s">
        <v>71</v>
      </c>
    </row>
    <row r="63" spans="1:25" ht="55.45" customHeight="1">
      <c r="B63" s="17" t="s">
        <v>72</v>
      </c>
      <c r="C63" s="6" t="s">
        <v>73</v>
      </c>
    </row>
    <row r="64" spans="1:25" ht="55.45" customHeight="1">
      <c r="B64" s="17" t="s">
        <v>74</v>
      </c>
      <c r="C64" s="18" t="s">
        <v>75</v>
      </c>
    </row>
    <row r="65" spans="1:5" ht="55.45" customHeight="1">
      <c r="B65" s="17" t="s">
        <v>76</v>
      </c>
      <c r="C65" s="6" t="s">
        <v>77</v>
      </c>
    </row>
    <row r="66" spans="1:5" ht="55.45" customHeight="1">
      <c r="B66" s="17" t="s">
        <v>78</v>
      </c>
      <c r="C66" s="6" t="s">
        <v>79</v>
      </c>
    </row>
    <row r="67" spans="1:5" ht="55.45" customHeight="1">
      <c r="B67" s="17" t="s">
        <v>80</v>
      </c>
      <c r="C67" s="6" t="s">
        <v>81</v>
      </c>
    </row>
    <row r="68" spans="1:5" ht="55.45" customHeight="1">
      <c r="B68" s="17" t="s">
        <v>82</v>
      </c>
      <c r="C68" s="6" t="s">
        <v>83</v>
      </c>
    </row>
    <row r="69" spans="1:5" ht="55.45" customHeight="1">
      <c r="B69" s="17" t="s">
        <v>84</v>
      </c>
      <c r="C69" s="6" t="s">
        <v>85</v>
      </c>
    </row>
    <row r="70" spans="1:5" ht="55.45" customHeight="1" thickBot="1">
      <c r="B70" s="16" t="s">
        <v>86</v>
      </c>
      <c r="C70" s="4" t="s">
        <v>87</v>
      </c>
    </row>
    <row r="72" spans="1:5" s="12" customFormat="1" ht="55.45" customHeight="1">
      <c r="A72" s="15"/>
      <c r="B72" s="14" t="s">
        <v>88</v>
      </c>
      <c r="C72" s="13"/>
      <c r="D72" s="13"/>
      <c r="E72" s="13"/>
    </row>
    <row r="73" spans="1:5" ht="55.45" customHeight="1" thickBot="1"/>
    <row r="74" spans="1:5" ht="55.45" customHeight="1" thickBot="1">
      <c r="B74" s="11" t="s">
        <v>89</v>
      </c>
      <c r="C74" s="10" t="s">
        <v>90</v>
      </c>
    </row>
    <row r="75" spans="1:5" ht="55.45" customHeight="1">
      <c r="B75" s="9" t="s">
        <v>91</v>
      </c>
      <c r="C75" s="8" t="s">
        <v>92</v>
      </c>
    </row>
    <row r="76" spans="1:5" ht="55.45" customHeight="1">
      <c r="B76" s="7" t="s">
        <v>93</v>
      </c>
      <c r="C76" s="6" t="s">
        <v>94</v>
      </c>
    </row>
    <row r="77" spans="1:5" ht="55.45" customHeight="1">
      <c r="B77" s="7" t="s">
        <v>95</v>
      </c>
      <c r="C77" s="6" t="s">
        <v>96</v>
      </c>
    </row>
    <row r="78" spans="1:5" ht="55.45" customHeight="1">
      <c r="B78" s="7" t="s">
        <v>97</v>
      </c>
      <c r="C78" s="6" t="s">
        <v>98</v>
      </c>
    </row>
    <row r="79" spans="1:5" ht="55.45" customHeight="1">
      <c r="B79" s="7" t="s">
        <v>46</v>
      </c>
      <c r="C79" s="6" t="s">
        <v>99</v>
      </c>
    </row>
    <row r="80" spans="1:5" ht="55.45" customHeight="1">
      <c r="B80" s="7" t="s">
        <v>48</v>
      </c>
      <c r="C80" s="6" t="s">
        <v>100</v>
      </c>
    </row>
    <row r="81" spans="1:3" ht="55.45" customHeight="1">
      <c r="B81" s="7" t="s">
        <v>101</v>
      </c>
      <c r="C81" s="6" t="s">
        <v>102</v>
      </c>
    </row>
    <row r="82" spans="1:3" s="2" customFormat="1" ht="55.45" customHeight="1">
      <c r="A82" s="3"/>
      <c r="B82" s="7" t="s">
        <v>103</v>
      </c>
      <c r="C82" s="6" t="s">
        <v>104</v>
      </c>
    </row>
    <row r="83" spans="1:3" s="2" customFormat="1" ht="55.45" customHeight="1">
      <c r="A83" s="3"/>
      <c r="B83" s="7" t="s">
        <v>105</v>
      </c>
      <c r="C83" s="6" t="s">
        <v>106</v>
      </c>
    </row>
    <row r="84" spans="1:3" s="2" customFormat="1" ht="55.45" customHeight="1" thickBot="1">
      <c r="A84" s="3"/>
      <c r="B84" s="5" t="s">
        <v>107</v>
      </c>
      <c r="C84" s="4" t="s">
        <v>108</v>
      </c>
    </row>
  </sheetData>
  <mergeCells count="14">
    <mergeCell ref="B14:B19"/>
    <mergeCell ref="C14:C19"/>
    <mergeCell ref="B20:B23"/>
    <mergeCell ref="C20:C23"/>
    <mergeCell ref="B24:B30"/>
    <mergeCell ref="C24:C30"/>
    <mergeCell ref="B47:B49"/>
    <mergeCell ref="B52:B57"/>
    <mergeCell ref="C52:C57"/>
    <mergeCell ref="B31:B36"/>
    <mergeCell ref="C31:C36"/>
    <mergeCell ref="B37:B44"/>
    <mergeCell ref="C37:C44"/>
    <mergeCell ref="B45:B46"/>
  </mergeCells>
  <hyperlinks>
    <hyperlink ref="C51" r:id="rId1" xr:uid="{450E39C3-5424-4E1C-A400-2573BE7CC612}"/>
  </hyperlinks>
  <pageMargins left="0.7" right="0.7" top="0.75" bottom="0.75" header="0.3" footer="0.3"/>
  <pageSetup paperSize="9" orientation="portrait" r:id="rId2"/>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B343-C5D5-46C6-954C-6F6645DDBA32}">
  <dimension ref="A1:I30"/>
  <sheetViews>
    <sheetView topLeftCell="G10" zoomScale="70" zoomScaleNormal="70" workbookViewId="0">
      <selection activeCell="H14" sqref="H14:H21"/>
    </sheetView>
  </sheetViews>
  <sheetFormatPr defaultColWidth="8.53125" defaultRowHeight="9.75"/>
  <cols>
    <col min="1" max="1" width="17.53125" style="35" customWidth="1"/>
    <col min="2" max="3" width="22.53125" style="35" customWidth="1"/>
    <col min="4" max="4" width="20.46484375" style="35" customWidth="1"/>
    <col min="5" max="5" width="20.53125" style="35" customWidth="1"/>
    <col min="6" max="6" width="51.46484375" style="35" customWidth="1"/>
    <col min="7" max="7" width="137.53125" style="35" customWidth="1"/>
    <col min="8" max="8" width="25.46484375" style="35" customWidth="1"/>
    <col min="9" max="16384" width="8.53125" style="35"/>
  </cols>
  <sheetData>
    <row r="1" spans="1:9">
      <c r="A1" s="157" t="s">
        <v>109</v>
      </c>
      <c r="B1" s="157" t="s">
        <v>110</v>
      </c>
      <c r="C1" s="157" t="s">
        <v>111</v>
      </c>
      <c r="D1" s="157" t="s">
        <v>112</v>
      </c>
      <c r="E1" s="157" t="s">
        <v>113</v>
      </c>
      <c r="F1" s="157" t="s">
        <v>69</v>
      </c>
      <c r="G1" s="157" t="s">
        <v>114</v>
      </c>
      <c r="H1" s="157" t="s">
        <v>115</v>
      </c>
    </row>
    <row r="2" spans="1:9" ht="37.15">
      <c r="A2" s="161">
        <v>1</v>
      </c>
      <c r="B2" s="161" t="s">
        <v>116</v>
      </c>
      <c r="C2" s="161" t="s">
        <v>117</v>
      </c>
      <c r="D2" s="161" t="s">
        <v>118</v>
      </c>
      <c r="E2" s="161" t="s">
        <v>119</v>
      </c>
      <c r="F2" s="161" t="s">
        <v>120</v>
      </c>
      <c r="G2" s="162" t="s">
        <v>121</v>
      </c>
      <c r="H2" s="163"/>
      <c r="I2" s="38"/>
    </row>
    <row r="3" spans="1:9" ht="24.75">
      <c r="A3" s="161">
        <v>2</v>
      </c>
      <c r="B3" s="161" t="s">
        <v>116</v>
      </c>
      <c r="C3" s="161" t="s">
        <v>1</v>
      </c>
      <c r="D3" s="161" t="s">
        <v>122</v>
      </c>
      <c r="E3" s="161" t="s">
        <v>123</v>
      </c>
      <c r="F3" s="161" t="s">
        <v>124</v>
      </c>
      <c r="G3" s="164" t="s">
        <v>121</v>
      </c>
      <c r="H3" s="163"/>
      <c r="I3" s="38"/>
    </row>
    <row r="4" spans="1:9" ht="61.9">
      <c r="A4" s="161">
        <v>3</v>
      </c>
      <c r="B4" s="161" t="s">
        <v>116</v>
      </c>
      <c r="C4" s="161" t="s">
        <v>125</v>
      </c>
      <c r="D4" s="161" t="s">
        <v>126</v>
      </c>
      <c r="E4" s="161" t="s">
        <v>127</v>
      </c>
      <c r="F4" s="161" t="s">
        <v>128</v>
      </c>
      <c r="G4" s="173" t="s">
        <v>129</v>
      </c>
      <c r="H4" s="165" t="s">
        <v>130</v>
      </c>
      <c r="I4" s="38"/>
    </row>
    <row r="5" spans="1:9" ht="39" customHeight="1">
      <c r="A5" s="161">
        <v>4</v>
      </c>
      <c r="B5" s="161" t="s">
        <v>116</v>
      </c>
      <c r="C5" s="161" t="s">
        <v>117</v>
      </c>
      <c r="D5" s="161" t="s">
        <v>131</v>
      </c>
      <c r="E5" s="161" t="s">
        <v>132</v>
      </c>
      <c r="F5" s="161" t="s">
        <v>133</v>
      </c>
      <c r="G5" s="173" t="s">
        <v>121</v>
      </c>
      <c r="H5" s="165"/>
      <c r="I5" s="38"/>
    </row>
    <row r="6" spans="1:9" ht="24.75">
      <c r="A6" s="161">
        <v>5</v>
      </c>
      <c r="B6" s="161" t="s">
        <v>116</v>
      </c>
      <c r="C6" s="161" t="s">
        <v>117</v>
      </c>
      <c r="D6" s="161" t="s">
        <v>134</v>
      </c>
      <c r="E6" s="161" t="s">
        <v>135</v>
      </c>
      <c r="F6" s="161" t="s">
        <v>136</v>
      </c>
      <c r="G6" s="173" t="s">
        <v>121</v>
      </c>
      <c r="H6" s="165"/>
      <c r="I6" s="38"/>
    </row>
    <row r="7" spans="1:9" ht="182.2" customHeight="1">
      <c r="A7" s="161">
        <v>6</v>
      </c>
      <c r="B7" s="161" t="s">
        <v>116</v>
      </c>
      <c r="C7" s="161" t="s">
        <v>1</v>
      </c>
      <c r="D7" s="161" t="s">
        <v>137</v>
      </c>
      <c r="E7" s="161" t="s">
        <v>138</v>
      </c>
      <c r="F7" s="161" t="s">
        <v>139</v>
      </c>
      <c r="G7" s="166" t="s">
        <v>140</v>
      </c>
      <c r="H7" s="38"/>
      <c r="I7" s="38"/>
    </row>
    <row r="8" spans="1:9" ht="339" customHeight="1">
      <c r="A8" s="161">
        <v>7</v>
      </c>
      <c r="B8" s="161" t="s">
        <v>116</v>
      </c>
      <c r="C8" s="161" t="s">
        <v>1</v>
      </c>
      <c r="D8" s="161" t="s">
        <v>141</v>
      </c>
      <c r="E8" s="161" t="s">
        <v>142</v>
      </c>
      <c r="F8" s="161" t="s">
        <v>143</v>
      </c>
      <c r="G8" s="167" t="s">
        <v>144</v>
      </c>
      <c r="H8" s="38"/>
      <c r="I8" s="38"/>
    </row>
    <row r="9" spans="1:9" ht="248.2" customHeight="1">
      <c r="A9" s="161">
        <v>8</v>
      </c>
      <c r="B9" s="161" t="s">
        <v>116</v>
      </c>
      <c r="C9" s="161" t="s">
        <v>1</v>
      </c>
      <c r="D9" s="161" t="s">
        <v>145</v>
      </c>
      <c r="E9" s="161" t="s">
        <v>146</v>
      </c>
      <c r="F9" s="161" t="s">
        <v>147</v>
      </c>
      <c r="G9" s="173" t="s">
        <v>148</v>
      </c>
      <c r="H9" s="38"/>
      <c r="I9" s="38"/>
    </row>
    <row r="10" spans="1:9" ht="24.75">
      <c r="A10" s="161">
        <v>11</v>
      </c>
      <c r="B10" s="161" t="s">
        <v>149</v>
      </c>
      <c r="C10" s="161" t="s">
        <v>1</v>
      </c>
      <c r="D10" s="161" t="s">
        <v>150</v>
      </c>
      <c r="E10" s="161" t="s">
        <v>151</v>
      </c>
      <c r="F10" s="161" t="s">
        <v>152</v>
      </c>
      <c r="G10" s="38"/>
      <c r="H10" s="38"/>
      <c r="I10" s="38"/>
    </row>
    <row r="11" spans="1:9" ht="24.75">
      <c r="A11" s="161">
        <v>12</v>
      </c>
      <c r="B11" s="161" t="s">
        <v>149</v>
      </c>
      <c r="C11" s="161" t="s">
        <v>1</v>
      </c>
      <c r="D11" s="161" t="s">
        <v>153</v>
      </c>
      <c r="E11" s="161" t="s">
        <v>154</v>
      </c>
      <c r="F11" s="161" t="s">
        <v>155</v>
      </c>
      <c r="G11" s="38"/>
      <c r="H11" s="38"/>
      <c r="I11" s="38"/>
    </row>
    <row r="12" spans="1:9" ht="24.75">
      <c r="A12" s="161">
        <v>13</v>
      </c>
      <c r="B12" s="161" t="s">
        <v>149</v>
      </c>
      <c r="C12" s="161" t="s">
        <v>1</v>
      </c>
      <c r="D12" s="161" t="s">
        <v>156</v>
      </c>
      <c r="E12" s="161" t="s">
        <v>157</v>
      </c>
      <c r="F12" s="161" t="s">
        <v>158</v>
      </c>
      <c r="G12" s="38"/>
      <c r="H12" s="38"/>
      <c r="I12" s="38"/>
    </row>
    <row r="13" spans="1:9" ht="24.75">
      <c r="A13" s="161">
        <v>14</v>
      </c>
      <c r="B13" s="161" t="s">
        <v>149</v>
      </c>
      <c r="C13" s="161" t="s">
        <v>1</v>
      </c>
      <c r="D13" s="161" t="s">
        <v>159</v>
      </c>
      <c r="E13" s="161" t="s">
        <v>160</v>
      </c>
      <c r="F13" s="161" t="s">
        <v>161</v>
      </c>
      <c r="G13" s="38"/>
      <c r="H13" s="38"/>
      <c r="I13" s="38"/>
    </row>
    <row r="14" spans="1:9" ht="12.4" customHeight="1">
      <c r="A14" s="201">
        <v>15</v>
      </c>
      <c r="B14" s="203" t="s">
        <v>162</v>
      </c>
      <c r="C14" s="204" t="s">
        <v>163</v>
      </c>
      <c r="D14" s="206" t="s">
        <v>3</v>
      </c>
      <c r="E14" s="207" t="s">
        <v>164</v>
      </c>
      <c r="F14" s="208" t="s">
        <v>165</v>
      </c>
      <c r="G14" s="175" t="s">
        <v>166</v>
      </c>
      <c r="H14" s="183" t="s">
        <v>167</v>
      </c>
      <c r="I14" s="38"/>
    </row>
    <row r="15" spans="1:9" ht="12.4">
      <c r="A15" s="202"/>
      <c r="B15" s="203"/>
      <c r="C15" s="205"/>
      <c r="D15" s="206"/>
      <c r="E15" s="207"/>
      <c r="F15" s="208"/>
      <c r="G15" s="175" t="s">
        <v>168</v>
      </c>
      <c r="H15" s="184"/>
      <c r="I15" s="38"/>
    </row>
    <row r="16" spans="1:9" ht="12.4">
      <c r="A16" s="202"/>
      <c r="B16" s="203"/>
      <c r="C16" s="205"/>
      <c r="D16" s="206"/>
      <c r="E16" s="207"/>
      <c r="F16" s="208"/>
      <c r="G16" s="175" t="s">
        <v>169</v>
      </c>
      <c r="H16" s="184"/>
      <c r="I16" s="38"/>
    </row>
    <row r="17" spans="1:9" ht="12.4">
      <c r="A17" s="202"/>
      <c r="B17" s="203"/>
      <c r="C17" s="205"/>
      <c r="D17" s="206"/>
      <c r="E17" s="207"/>
      <c r="F17" s="208"/>
      <c r="G17" s="175" t="s">
        <v>170</v>
      </c>
      <c r="H17" s="184"/>
      <c r="I17" s="38"/>
    </row>
    <row r="18" spans="1:9" ht="12.4">
      <c r="A18" s="202"/>
      <c r="B18" s="203"/>
      <c r="C18" s="205"/>
      <c r="D18" s="206"/>
      <c r="E18" s="207"/>
      <c r="F18" s="208"/>
      <c r="G18" s="175" t="s">
        <v>43</v>
      </c>
      <c r="H18" s="184"/>
      <c r="I18" s="38"/>
    </row>
    <row r="19" spans="1:9" ht="12.4">
      <c r="A19" s="202"/>
      <c r="B19" s="203"/>
      <c r="C19" s="205"/>
      <c r="D19" s="206"/>
      <c r="E19" s="207"/>
      <c r="F19" s="208"/>
      <c r="G19" s="175" t="s">
        <v>52</v>
      </c>
      <c r="H19" s="184"/>
      <c r="I19" s="38"/>
    </row>
    <row r="20" spans="1:9" ht="12.4">
      <c r="A20" s="202"/>
      <c r="B20" s="203"/>
      <c r="C20" s="205"/>
      <c r="D20" s="206"/>
      <c r="E20" s="207"/>
      <c r="F20" s="208"/>
      <c r="G20" s="175" t="s">
        <v>54</v>
      </c>
      <c r="H20" s="184"/>
      <c r="I20" s="38"/>
    </row>
    <row r="21" spans="1:9" ht="12.4">
      <c r="A21" s="202"/>
      <c r="B21" s="203"/>
      <c r="C21" s="205"/>
      <c r="D21" s="206"/>
      <c r="E21" s="207"/>
      <c r="F21" s="208"/>
      <c r="G21" s="175" t="s">
        <v>171</v>
      </c>
      <c r="H21" s="185"/>
      <c r="I21" s="38"/>
    </row>
    <row r="22" spans="1:9" ht="37.15">
      <c r="A22" s="126">
        <v>9</v>
      </c>
      <c r="B22" s="126" t="s">
        <v>162</v>
      </c>
      <c r="C22" s="176" t="s">
        <v>163</v>
      </c>
      <c r="D22" s="39" t="s">
        <v>172</v>
      </c>
      <c r="E22" s="168" t="s">
        <v>173</v>
      </c>
      <c r="F22" s="174" t="s">
        <v>174</v>
      </c>
      <c r="G22" s="126" t="s">
        <v>175</v>
      </c>
      <c r="H22" s="126"/>
      <c r="I22" s="38"/>
    </row>
    <row r="23" spans="1:9" ht="74.25">
      <c r="A23" s="176">
        <v>10</v>
      </c>
      <c r="B23" s="176" t="s">
        <v>162</v>
      </c>
      <c r="C23" s="176" t="s">
        <v>163</v>
      </c>
      <c r="D23" s="38" t="s">
        <v>176</v>
      </c>
      <c r="E23" s="176" t="s">
        <v>177</v>
      </c>
      <c r="F23" s="176"/>
      <c r="G23" s="176" t="s">
        <v>178</v>
      </c>
      <c r="H23" s="176"/>
      <c r="I23" s="38"/>
    </row>
    <row r="24" spans="1:9" ht="49.9" thickBot="1">
      <c r="A24" s="176">
        <v>11</v>
      </c>
      <c r="B24" s="176" t="s">
        <v>179</v>
      </c>
      <c r="C24" s="176" t="s">
        <v>163</v>
      </c>
      <c r="D24" s="37" t="s">
        <v>180</v>
      </c>
      <c r="E24" s="169" t="s">
        <v>181</v>
      </c>
      <c r="F24" s="170" t="s">
        <v>182</v>
      </c>
      <c r="G24" s="173" t="s">
        <v>183</v>
      </c>
      <c r="H24" s="165" t="s">
        <v>184</v>
      </c>
      <c r="I24" s="38"/>
    </row>
    <row r="25" spans="1:9" ht="49.9" thickBot="1">
      <c r="A25" s="176">
        <v>12</v>
      </c>
      <c r="B25" s="176" t="s">
        <v>179</v>
      </c>
      <c r="C25" s="176" t="s">
        <v>163</v>
      </c>
      <c r="D25" s="182" t="s">
        <v>185</v>
      </c>
      <c r="E25" s="169" t="s">
        <v>186</v>
      </c>
      <c r="F25" s="171" t="s">
        <v>187</v>
      </c>
      <c r="G25" s="173" t="s">
        <v>183</v>
      </c>
      <c r="H25" s="165" t="s">
        <v>188</v>
      </c>
      <c r="I25" s="38"/>
    </row>
    <row r="26" spans="1:9" ht="52.5" customHeight="1" thickBot="1">
      <c r="A26" s="176">
        <v>13</v>
      </c>
      <c r="B26" s="176"/>
      <c r="C26" s="176" t="s">
        <v>163</v>
      </c>
      <c r="D26" s="37" t="s">
        <v>189</v>
      </c>
      <c r="E26" s="169" t="s">
        <v>181</v>
      </c>
      <c r="F26" s="170" t="s">
        <v>190</v>
      </c>
      <c r="G26" s="173" t="s">
        <v>183</v>
      </c>
      <c r="H26" s="165" t="s">
        <v>184</v>
      </c>
      <c r="I26" s="38"/>
    </row>
    <row r="27" spans="1:9" ht="49.9" thickBot="1">
      <c r="A27" s="176">
        <v>14</v>
      </c>
      <c r="B27" s="176"/>
      <c r="C27" s="176" t="s">
        <v>163</v>
      </c>
      <c r="D27" s="182" t="s">
        <v>191</v>
      </c>
      <c r="E27" s="169" t="s">
        <v>186</v>
      </c>
      <c r="F27" s="171" t="s">
        <v>192</v>
      </c>
      <c r="G27" s="173" t="s">
        <v>183</v>
      </c>
      <c r="H27" s="165" t="s">
        <v>188</v>
      </c>
      <c r="I27" s="38"/>
    </row>
    <row r="28" spans="1:9" ht="24.75">
      <c r="A28" s="176">
        <v>15</v>
      </c>
      <c r="B28" s="176" t="s">
        <v>179</v>
      </c>
      <c r="C28" s="176" t="s">
        <v>193</v>
      </c>
      <c r="D28" s="176" t="s">
        <v>194</v>
      </c>
      <c r="E28" s="172" t="s">
        <v>195</v>
      </c>
      <c r="F28" s="38" t="s">
        <v>196</v>
      </c>
      <c r="G28" s="176" t="s">
        <v>197</v>
      </c>
      <c r="H28" s="176"/>
      <c r="I28" s="38"/>
    </row>
    <row r="29" spans="1:9" ht="12.4">
      <c r="A29" s="38"/>
      <c r="B29" s="38"/>
      <c r="C29" s="38"/>
      <c r="D29" s="38"/>
      <c r="E29" s="38"/>
      <c r="F29" s="38"/>
      <c r="G29" s="38"/>
      <c r="H29" s="38"/>
      <c r="I29" s="38"/>
    </row>
    <row r="30" spans="1:9" ht="12.4">
      <c r="A30" s="38"/>
      <c r="B30" s="38"/>
      <c r="C30" s="38"/>
      <c r="D30" s="38"/>
      <c r="E30" s="38"/>
      <c r="F30" s="38"/>
      <c r="G30" s="38"/>
      <c r="H30" s="38"/>
      <c r="I30" s="38"/>
    </row>
  </sheetData>
  <mergeCells count="6">
    <mergeCell ref="A14:A21"/>
    <mergeCell ref="B14:B21"/>
    <mergeCell ref="C14:C21"/>
    <mergeCell ref="D14:D21"/>
    <mergeCell ref="E14:E21"/>
    <mergeCell ref="F14:F21"/>
  </mergeCells>
  <pageMargins left="0.7" right="0.7" top="0.75" bottom="0.75" header="0.3" footer="0.3"/>
  <pageSetup paperSize="9"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B758-BFDE-4842-BF9B-7B42C85594A2}">
  <sheetPr>
    <tabColor rgb="FF00B050"/>
  </sheetPr>
  <dimension ref="A1"/>
  <sheetViews>
    <sheetView workbookViewId="0">
      <selection activeCell="H12" sqref="H12"/>
    </sheetView>
  </sheetViews>
  <sheetFormatPr defaultRowHeight="14.25"/>
  <sheetData/>
  <pageMargins left="0.7" right="0.7" top="0.75" bottom="0.75" header="0.3" footer="0.3"/>
  <headerFooter>
    <oddFooter>&amp;C_x000D_&amp;1#&amp;"Calibri"&amp;10&amp;K000000 OFFICIAL-InternalOnly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979E1-877A-4E19-ACEE-A1E3017A7D80}">
  <dimension ref="A2:Y100"/>
  <sheetViews>
    <sheetView zoomScale="61" zoomScaleNormal="85" workbookViewId="0">
      <selection activeCell="Q18" sqref="Q18"/>
    </sheetView>
  </sheetViews>
  <sheetFormatPr defaultColWidth="8.796875" defaultRowHeight="14.25"/>
  <cols>
    <col min="1" max="1" width="14.53125" customWidth="1"/>
    <col min="2" max="2" width="22.53125" customWidth="1"/>
    <col min="3" max="4" width="10.53125" customWidth="1"/>
    <col min="5" max="5" width="20.53125" customWidth="1"/>
    <col min="6" max="8" width="19.53125" customWidth="1"/>
    <col min="9" max="10" width="15.46484375" customWidth="1"/>
    <col min="11" max="12" width="16.46484375" customWidth="1"/>
    <col min="13" max="13" width="13.53125" customWidth="1"/>
    <col min="14" max="14" width="16.53125" customWidth="1"/>
    <col min="15" max="15" width="11.73046875" customWidth="1"/>
  </cols>
  <sheetData>
    <row r="2" spans="1:25" ht="21">
      <c r="A2" s="47"/>
      <c r="B2" s="47"/>
      <c r="C2" s="47"/>
      <c r="D2" s="47"/>
      <c r="E2" s="47"/>
      <c r="F2" s="47"/>
      <c r="G2" s="47"/>
      <c r="H2" s="47"/>
      <c r="I2" s="47"/>
      <c r="J2" s="47"/>
      <c r="K2" s="47"/>
      <c r="L2" s="47"/>
      <c r="M2" s="47"/>
      <c r="N2" s="47"/>
      <c r="O2" s="46"/>
      <c r="P2" s="46"/>
      <c r="Q2" s="46"/>
      <c r="R2" s="46"/>
      <c r="S2" s="46"/>
      <c r="T2" s="46"/>
      <c r="U2" s="46"/>
      <c r="V2" s="46"/>
      <c r="W2" s="46"/>
      <c r="X2" s="46"/>
      <c r="Y2" s="46"/>
    </row>
    <row r="3" spans="1:25" ht="21">
      <c r="A3" s="47"/>
      <c r="B3" s="48" t="s">
        <v>198</v>
      </c>
      <c r="C3" s="47"/>
      <c r="D3" s="47"/>
      <c r="E3" s="47"/>
      <c r="F3" s="47"/>
      <c r="G3" s="47"/>
      <c r="H3" s="47"/>
      <c r="I3" s="47"/>
      <c r="J3" s="47"/>
      <c r="K3" s="47"/>
      <c r="L3" s="47"/>
      <c r="M3" s="47"/>
      <c r="N3" s="47"/>
      <c r="O3" s="46"/>
      <c r="P3" s="46"/>
      <c r="Q3" s="46"/>
      <c r="R3" s="46"/>
      <c r="S3" s="46"/>
      <c r="T3" s="46"/>
      <c r="U3" s="46"/>
      <c r="V3" s="46"/>
      <c r="W3" s="46"/>
      <c r="X3" s="46"/>
      <c r="Y3" s="46"/>
    </row>
    <row r="4" spans="1:25" ht="21">
      <c r="A4" s="47"/>
      <c r="B4" s="47"/>
      <c r="C4" s="47"/>
      <c r="D4" s="47"/>
      <c r="E4" s="47"/>
      <c r="F4" s="47"/>
      <c r="G4" s="47"/>
      <c r="H4" s="47"/>
      <c r="I4" s="47"/>
      <c r="J4" s="47"/>
      <c r="K4" s="47"/>
      <c r="L4" s="47"/>
      <c r="M4" s="47"/>
      <c r="N4" s="47"/>
      <c r="O4" s="46"/>
      <c r="P4" s="46"/>
      <c r="Q4" s="46"/>
      <c r="R4" s="46"/>
      <c r="S4" s="46"/>
      <c r="T4" s="46"/>
      <c r="U4" s="46"/>
      <c r="V4" s="46"/>
      <c r="W4" s="46"/>
      <c r="X4" s="46"/>
      <c r="Y4" s="46"/>
    </row>
    <row r="5" spans="1:25" ht="21">
      <c r="A5" s="47"/>
      <c r="B5" s="47" t="s">
        <v>199</v>
      </c>
      <c r="C5" s="47"/>
      <c r="D5" s="47"/>
      <c r="E5" s="47"/>
      <c r="F5" s="47"/>
      <c r="G5" s="47"/>
      <c r="H5" s="47"/>
      <c r="I5" s="47"/>
      <c r="J5" s="47"/>
      <c r="K5" s="47"/>
      <c r="L5" s="47"/>
      <c r="M5" s="47"/>
      <c r="N5" s="47"/>
      <c r="O5" s="46"/>
      <c r="P5" s="46"/>
      <c r="Q5" s="46"/>
      <c r="R5" s="46"/>
      <c r="S5" s="46"/>
      <c r="T5" s="46"/>
      <c r="U5" s="46"/>
      <c r="V5" s="46"/>
      <c r="W5" s="46"/>
      <c r="X5" s="46"/>
      <c r="Y5" s="46"/>
    </row>
    <row r="6" spans="1:25" ht="21">
      <c r="A6" s="47"/>
      <c r="B6" s="47"/>
      <c r="C6" s="47"/>
      <c r="D6" s="47"/>
      <c r="E6" s="47"/>
      <c r="F6" s="47"/>
      <c r="G6" s="47"/>
      <c r="H6" s="47"/>
      <c r="I6" s="47"/>
      <c r="J6" s="47"/>
      <c r="K6" s="47"/>
      <c r="L6" s="47"/>
      <c r="M6" s="47"/>
      <c r="N6" s="47"/>
      <c r="O6" s="46"/>
      <c r="P6" s="46"/>
      <c r="Q6" s="46"/>
      <c r="R6" s="46"/>
      <c r="S6" s="46"/>
      <c r="T6" s="46"/>
      <c r="U6" s="46"/>
      <c r="V6" s="46"/>
      <c r="W6" s="46"/>
      <c r="X6" s="46"/>
      <c r="Y6" s="46"/>
    </row>
    <row r="7" spans="1:25" ht="21">
      <c r="A7" s="47"/>
      <c r="B7" s="47" t="s">
        <v>200</v>
      </c>
      <c r="C7" s="47"/>
      <c r="D7" s="47"/>
      <c r="E7" s="47"/>
      <c r="F7" s="47"/>
      <c r="G7" s="47"/>
      <c r="H7" s="47"/>
      <c r="I7" s="47"/>
      <c r="J7" s="47"/>
      <c r="K7" s="47"/>
      <c r="L7" s="47"/>
      <c r="M7" s="47"/>
      <c r="N7" s="47"/>
      <c r="O7" s="46"/>
      <c r="P7" s="46"/>
      <c r="Q7" s="46"/>
      <c r="R7" s="46"/>
      <c r="S7" s="46"/>
      <c r="T7" s="46"/>
      <c r="U7" s="46"/>
      <c r="V7" s="46"/>
      <c r="W7" s="46"/>
      <c r="X7" s="46"/>
      <c r="Y7" s="46"/>
    </row>
    <row r="8" spans="1:25" ht="21">
      <c r="A8" s="47"/>
      <c r="B8" s="47"/>
      <c r="C8" s="47"/>
      <c r="D8" s="47"/>
      <c r="E8" s="47"/>
      <c r="F8" s="47"/>
      <c r="G8" s="47"/>
      <c r="H8" s="47"/>
      <c r="I8" s="47"/>
      <c r="J8" s="47"/>
      <c r="K8" s="47"/>
      <c r="L8" s="47"/>
      <c r="M8" s="47"/>
      <c r="N8" s="47"/>
      <c r="O8" s="46"/>
      <c r="P8" s="46"/>
      <c r="Q8" s="46"/>
      <c r="R8" s="46"/>
      <c r="S8" s="46"/>
      <c r="T8" s="46"/>
      <c r="U8" s="46"/>
      <c r="V8" s="46"/>
      <c r="W8" s="46"/>
      <c r="X8" s="46"/>
      <c r="Y8" s="46"/>
    </row>
    <row r="9" spans="1:25" ht="21">
      <c r="A9" s="47"/>
      <c r="B9" s="47" t="s">
        <v>201</v>
      </c>
      <c r="C9" s="47"/>
      <c r="D9" s="47"/>
      <c r="E9" s="47"/>
      <c r="F9" s="47"/>
      <c r="G9" s="47"/>
      <c r="H9" s="47"/>
      <c r="I9" s="47"/>
      <c r="J9" s="47"/>
      <c r="K9" s="47"/>
      <c r="L9" s="47"/>
      <c r="M9" s="47"/>
      <c r="N9" s="47"/>
      <c r="O9" s="46"/>
      <c r="P9" s="46"/>
      <c r="Q9" s="46"/>
      <c r="R9" s="46"/>
      <c r="S9" s="46"/>
      <c r="T9" s="46"/>
      <c r="U9" s="46"/>
      <c r="V9" s="46"/>
      <c r="W9" s="46"/>
      <c r="X9" s="46"/>
      <c r="Y9" s="46"/>
    </row>
    <row r="10" spans="1:25" ht="21">
      <c r="A10" s="47"/>
      <c r="B10" s="47" t="s">
        <v>202</v>
      </c>
      <c r="C10" s="47"/>
      <c r="D10" s="47"/>
      <c r="E10" s="47"/>
      <c r="F10" s="47"/>
      <c r="G10" s="47"/>
      <c r="H10" s="47"/>
      <c r="I10" s="47"/>
      <c r="J10" s="47"/>
      <c r="K10" s="47"/>
      <c r="L10" s="47"/>
      <c r="M10" s="47"/>
      <c r="N10" s="47"/>
      <c r="O10" s="46"/>
      <c r="P10" s="46"/>
      <c r="Q10" s="46"/>
      <c r="R10" s="46"/>
      <c r="S10" s="46"/>
      <c r="T10" s="46"/>
      <c r="U10" s="46"/>
      <c r="V10" s="46"/>
      <c r="W10" s="46"/>
      <c r="X10" s="46"/>
      <c r="Y10" s="46"/>
    </row>
    <row r="11" spans="1:25" ht="21">
      <c r="A11" s="47"/>
      <c r="B11" s="47" t="s">
        <v>203</v>
      </c>
      <c r="C11" s="47"/>
      <c r="D11" s="47"/>
      <c r="E11" s="47"/>
      <c r="F11" s="47"/>
      <c r="G11" s="47"/>
      <c r="H11" s="47"/>
      <c r="I11" s="47"/>
      <c r="J11" s="47"/>
      <c r="K11" s="47"/>
      <c r="L11" s="47"/>
      <c r="M11" s="47"/>
      <c r="N11" s="47"/>
      <c r="O11" s="46"/>
      <c r="P11" s="46"/>
      <c r="Q11" s="46"/>
      <c r="R11" s="46"/>
      <c r="S11" s="46"/>
      <c r="T11" s="46"/>
      <c r="U11" s="46"/>
      <c r="V11" s="46"/>
      <c r="W11" s="46"/>
      <c r="X11" s="46"/>
      <c r="Y11" s="46"/>
    </row>
    <row r="12" spans="1:25" ht="21">
      <c r="A12" s="47"/>
      <c r="B12" s="47" t="s">
        <v>204</v>
      </c>
      <c r="C12" s="47"/>
      <c r="D12" s="47"/>
      <c r="E12" s="47"/>
      <c r="F12" s="47"/>
      <c r="G12" s="47"/>
      <c r="H12" s="47"/>
      <c r="I12" s="47"/>
      <c r="J12" s="47"/>
      <c r="K12" s="47"/>
      <c r="L12" s="47"/>
      <c r="M12" s="47"/>
      <c r="N12" s="47"/>
      <c r="O12" s="46"/>
      <c r="P12" s="46"/>
      <c r="Q12" s="46"/>
      <c r="R12" s="46"/>
      <c r="S12" s="46"/>
      <c r="T12" s="46"/>
      <c r="U12" s="46"/>
      <c r="V12" s="46"/>
      <c r="W12" s="46"/>
      <c r="X12" s="46"/>
      <c r="Y12" s="46"/>
    </row>
    <row r="13" spans="1:25" ht="21">
      <c r="A13" s="47"/>
      <c r="B13" s="47"/>
      <c r="C13" s="47"/>
      <c r="D13" s="47"/>
      <c r="E13" s="47"/>
      <c r="F13" s="47"/>
      <c r="G13" s="47"/>
      <c r="H13" s="47"/>
      <c r="I13" s="47"/>
      <c r="J13" s="47"/>
      <c r="K13" s="47"/>
      <c r="L13" s="47"/>
      <c r="M13" s="47"/>
      <c r="N13" s="47"/>
      <c r="O13" s="46"/>
      <c r="P13" s="46"/>
      <c r="Q13" s="46"/>
      <c r="R13" s="46"/>
      <c r="S13" s="46"/>
      <c r="T13" s="46"/>
      <c r="U13" s="46"/>
      <c r="V13" s="46"/>
      <c r="W13" s="46"/>
      <c r="X13" s="46"/>
      <c r="Y13" s="46"/>
    </row>
    <row r="16" spans="1:25" s="36" customFormat="1" ht="42.75">
      <c r="A16" s="45" t="s">
        <v>118</v>
      </c>
      <c r="B16" s="45" t="s">
        <v>205</v>
      </c>
      <c r="C16" s="45" t="s">
        <v>206</v>
      </c>
      <c r="D16" s="45" t="s">
        <v>137</v>
      </c>
      <c r="E16" s="45" t="s">
        <v>141</v>
      </c>
      <c r="F16" s="45" t="s">
        <v>207</v>
      </c>
      <c r="G16" s="45" t="s">
        <v>208</v>
      </c>
      <c r="H16" s="45" t="s">
        <v>209</v>
      </c>
      <c r="I16" s="45" t="s">
        <v>131</v>
      </c>
      <c r="J16" s="45" t="s">
        <v>134</v>
      </c>
      <c r="K16" s="45" t="s">
        <v>150</v>
      </c>
      <c r="L16" s="45" t="s">
        <v>153</v>
      </c>
      <c r="M16" s="45" t="s">
        <v>156</v>
      </c>
      <c r="N16" s="45" t="s">
        <v>159</v>
      </c>
      <c r="O16" s="146" t="s">
        <v>210</v>
      </c>
    </row>
    <row r="17" spans="1:15">
      <c r="A17" s="41" t="s">
        <v>211</v>
      </c>
      <c r="B17" s="41" t="s">
        <v>212</v>
      </c>
      <c r="C17" s="42" t="s">
        <v>213</v>
      </c>
      <c r="D17" s="42" t="s">
        <v>214</v>
      </c>
      <c r="E17" s="42" t="s">
        <v>215</v>
      </c>
      <c r="F17" s="42" t="s">
        <v>216</v>
      </c>
      <c r="G17" s="42"/>
      <c r="H17" s="42"/>
      <c r="I17" s="44">
        <v>45017</v>
      </c>
      <c r="J17" s="44">
        <v>45382</v>
      </c>
      <c r="K17" s="40"/>
      <c r="L17" s="40"/>
      <c r="M17" s="40"/>
      <c r="N17" s="40"/>
      <c r="O17" s="143"/>
    </row>
    <row r="18" spans="1:15">
      <c r="A18" s="41" t="s">
        <v>211</v>
      </c>
      <c r="B18" s="41" t="s">
        <v>212</v>
      </c>
      <c r="C18" s="42" t="s">
        <v>217</v>
      </c>
      <c r="D18" s="42" t="s">
        <v>214</v>
      </c>
      <c r="E18" s="42" t="s">
        <v>215</v>
      </c>
      <c r="F18" s="42" t="s">
        <v>216</v>
      </c>
      <c r="G18" s="42"/>
      <c r="H18" s="42"/>
      <c r="I18" s="44">
        <v>45017</v>
      </c>
      <c r="J18" s="44">
        <v>45382</v>
      </c>
      <c r="K18" s="40"/>
      <c r="L18" s="40"/>
      <c r="M18" s="40"/>
      <c r="N18" s="40"/>
      <c r="O18" s="143"/>
    </row>
    <row r="19" spans="1:15">
      <c r="A19" s="41" t="s">
        <v>211</v>
      </c>
      <c r="B19" s="41" t="s">
        <v>218</v>
      </c>
      <c r="C19" s="42" t="s">
        <v>213</v>
      </c>
      <c r="D19" s="42" t="s">
        <v>214</v>
      </c>
      <c r="E19" s="42" t="s">
        <v>215</v>
      </c>
      <c r="F19" s="42" t="s">
        <v>216</v>
      </c>
      <c r="G19" s="42"/>
      <c r="H19" s="42"/>
      <c r="I19" s="44">
        <v>45017</v>
      </c>
      <c r="J19" s="44">
        <v>45382</v>
      </c>
      <c r="K19" s="40"/>
      <c r="L19" s="40"/>
      <c r="M19" s="40"/>
      <c r="N19" s="40"/>
      <c r="O19" s="143"/>
    </row>
    <row r="20" spans="1:15">
      <c r="A20" s="41" t="s">
        <v>211</v>
      </c>
      <c r="B20" s="41" t="s">
        <v>219</v>
      </c>
      <c r="C20" s="42" t="s">
        <v>217</v>
      </c>
      <c r="D20" s="42" t="s">
        <v>214</v>
      </c>
      <c r="E20" s="42" t="s">
        <v>215</v>
      </c>
      <c r="F20" s="42" t="s">
        <v>216</v>
      </c>
      <c r="G20" s="42"/>
      <c r="H20" s="42"/>
      <c r="I20" s="44">
        <v>45017</v>
      </c>
      <c r="J20" s="44">
        <v>45382</v>
      </c>
      <c r="K20" s="40"/>
      <c r="L20" s="40"/>
      <c r="M20" s="40"/>
      <c r="N20" s="40"/>
      <c r="O20" s="143"/>
    </row>
    <row r="21" spans="1:15">
      <c r="A21" s="41"/>
      <c r="B21" s="41"/>
      <c r="C21" s="42"/>
      <c r="D21" s="42"/>
      <c r="E21" s="43"/>
      <c r="F21" s="43"/>
      <c r="G21" s="43"/>
      <c r="H21" s="43"/>
      <c r="I21" s="41"/>
      <c r="J21" s="41"/>
      <c r="K21" s="40"/>
      <c r="L21" s="40"/>
      <c r="M21" s="40"/>
      <c r="N21" s="40"/>
      <c r="O21" s="143"/>
    </row>
    <row r="22" spans="1:15">
      <c r="A22" s="41"/>
      <c r="B22" s="41"/>
      <c r="C22" s="42"/>
      <c r="D22" s="42"/>
      <c r="E22" s="42"/>
      <c r="F22" s="42"/>
      <c r="G22" s="42"/>
      <c r="H22" s="42"/>
      <c r="I22" s="41"/>
      <c r="J22" s="41"/>
      <c r="K22" s="40"/>
      <c r="L22" s="40"/>
      <c r="M22" s="40"/>
      <c r="N22" s="40"/>
      <c r="O22" s="143"/>
    </row>
    <row r="23" spans="1:15">
      <c r="A23" s="41"/>
      <c r="B23" s="41"/>
      <c r="C23" s="42"/>
      <c r="D23" s="42"/>
      <c r="E23" s="42"/>
      <c r="F23" s="42"/>
      <c r="G23" s="42"/>
      <c r="H23" s="42"/>
      <c r="I23" s="41"/>
      <c r="J23" s="41"/>
      <c r="K23" s="40"/>
      <c r="L23" s="40"/>
      <c r="M23" s="40"/>
      <c r="N23" s="40"/>
      <c r="O23" s="143"/>
    </row>
    <row r="24" spans="1:15">
      <c r="A24" s="41"/>
      <c r="B24" s="41"/>
      <c r="C24" s="42"/>
      <c r="D24" s="42"/>
      <c r="E24" s="42"/>
      <c r="F24" s="42"/>
      <c r="G24" s="42"/>
      <c r="H24" s="42"/>
      <c r="I24" s="41"/>
      <c r="J24" s="41"/>
      <c r="K24" s="40"/>
      <c r="L24" s="40"/>
      <c r="M24" s="40"/>
      <c r="N24" s="40"/>
      <c r="O24" s="143"/>
    </row>
    <row r="25" spans="1:15">
      <c r="A25" s="41"/>
      <c r="B25" s="41"/>
      <c r="C25" s="42"/>
      <c r="D25" s="42"/>
      <c r="E25" s="42"/>
      <c r="F25" s="42"/>
      <c r="G25" s="42"/>
      <c r="H25" s="42"/>
      <c r="I25" s="41"/>
      <c r="J25" s="41"/>
      <c r="K25" s="40"/>
      <c r="L25" s="40"/>
      <c r="M25" s="40"/>
      <c r="N25" s="40"/>
      <c r="O25" s="143"/>
    </row>
    <row r="26" spans="1:15">
      <c r="A26" s="41"/>
      <c r="B26" s="41"/>
      <c r="C26" s="42"/>
      <c r="D26" s="42"/>
      <c r="E26" s="42"/>
      <c r="F26" s="42"/>
      <c r="G26" s="42"/>
      <c r="H26" s="42"/>
      <c r="I26" s="41"/>
      <c r="J26" s="41"/>
      <c r="K26" s="40"/>
      <c r="L26" s="40"/>
      <c r="M26" s="40"/>
      <c r="N26" s="40"/>
      <c r="O26" s="143"/>
    </row>
    <row r="27" spans="1:15">
      <c r="A27" s="41"/>
      <c r="B27" s="41"/>
      <c r="C27" s="42"/>
      <c r="D27" s="42"/>
      <c r="E27" s="42"/>
      <c r="F27" s="42"/>
      <c r="G27" s="42"/>
      <c r="H27" s="42"/>
      <c r="I27" s="41"/>
      <c r="J27" s="41"/>
      <c r="K27" s="40"/>
      <c r="L27" s="40"/>
      <c r="M27" s="40"/>
      <c r="N27" s="40"/>
      <c r="O27" s="143"/>
    </row>
    <row r="28" spans="1:15">
      <c r="A28" s="41"/>
      <c r="B28" s="41"/>
      <c r="C28" s="42"/>
      <c r="D28" s="42"/>
      <c r="E28" s="42"/>
      <c r="F28" s="42"/>
      <c r="G28" s="42"/>
      <c r="H28" s="42"/>
      <c r="I28" s="41"/>
      <c r="J28" s="41"/>
      <c r="K28" s="40"/>
      <c r="L28" s="40"/>
      <c r="M28" s="40"/>
      <c r="N28" s="40"/>
      <c r="O28" s="143"/>
    </row>
    <row r="29" spans="1:15">
      <c r="A29" s="41"/>
      <c r="B29" s="41"/>
      <c r="C29" s="42"/>
      <c r="D29" s="42"/>
      <c r="E29" s="42"/>
      <c r="F29" s="42"/>
      <c r="G29" s="42"/>
      <c r="H29" s="42"/>
      <c r="I29" s="41"/>
      <c r="J29" s="41"/>
      <c r="K29" s="40"/>
      <c r="L29" s="40"/>
      <c r="M29" s="40"/>
      <c r="N29" s="40"/>
      <c r="O29" s="143"/>
    </row>
    <row r="30" spans="1:15">
      <c r="A30" s="41"/>
      <c r="B30" s="41"/>
      <c r="C30" s="42"/>
      <c r="D30" s="42"/>
      <c r="E30" s="42"/>
      <c r="F30" s="42"/>
      <c r="G30" s="42"/>
      <c r="H30" s="42"/>
      <c r="I30" s="41"/>
      <c r="J30" s="41"/>
      <c r="K30" s="40"/>
      <c r="L30" s="40"/>
      <c r="M30" s="40"/>
      <c r="N30" s="40"/>
      <c r="O30" s="143"/>
    </row>
    <row r="31" spans="1:15">
      <c r="A31" s="41"/>
      <c r="B31" s="41"/>
      <c r="C31" s="42"/>
      <c r="D31" s="42"/>
      <c r="E31" s="42"/>
      <c r="F31" s="42"/>
      <c r="G31" s="42"/>
      <c r="H31" s="42"/>
      <c r="I31" s="41"/>
      <c r="J31" s="41"/>
      <c r="K31" s="40"/>
      <c r="L31" s="40"/>
      <c r="M31" s="40"/>
      <c r="N31" s="40"/>
      <c r="O31" s="143"/>
    </row>
    <row r="32" spans="1:15">
      <c r="A32" s="41"/>
      <c r="B32" s="41"/>
      <c r="C32" s="42"/>
      <c r="D32" s="42"/>
      <c r="E32" s="42"/>
      <c r="F32" s="42"/>
      <c r="G32" s="42"/>
      <c r="H32" s="42"/>
      <c r="I32" s="41"/>
      <c r="J32" s="41"/>
      <c r="K32" s="40"/>
      <c r="L32" s="40"/>
      <c r="M32" s="40"/>
      <c r="N32" s="40"/>
      <c r="O32" s="143"/>
    </row>
    <row r="33" spans="1:15">
      <c r="A33" s="41"/>
      <c r="B33" s="41"/>
      <c r="C33" s="42"/>
      <c r="D33" s="42"/>
      <c r="E33" s="42"/>
      <c r="F33" s="42"/>
      <c r="G33" s="42"/>
      <c r="H33" s="42"/>
      <c r="I33" s="41"/>
      <c r="J33" s="41"/>
      <c r="K33" s="40"/>
      <c r="L33" s="40"/>
      <c r="M33" s="40"/>
      <c r="N33" s="40"/>
      <c r="O33" s="143"/>
    </row>
    <row r="34" spans="1:15">
      <c r="A34" s="41"/>
      <c r="B34" s="41"/>
      <c r="C34" s="42"/>
      <c r="D34" s="42"/>
      <c r="E34" s="42"/>
      <c r="F34" s="42"/>
      <c r="G34" s="42"/>
      <c r="H34" s="42"/>
      <c r="I34" s="41"/>
      <c r="J34" s="41"/>
      <c r="K34" s="40"/>
      <c r="L34" s="40"/>
      <c r="M34" s="40"/>
      <c r="N34" s="40"/>
      <c r="O34" s="143"/>
    </row>
    <row r="35" spans="1:15">
      <c r="A35" s="41"/>
      <c r="B35" s="41"/>
      <c r="C35" s="42"/>
      <c r="D35" s="42"/>
      <c r="E35" s="42"/>
      <c r="F35" s="42"/>
      <c r="G35" s="42"/>
      <c r="H35" s="42"/>
      <c r="I35" s="41"/>
      <c r="J35" s="41"/>
      <c r="K35" s="40"/>
      <c r="L35" s="40"/>
      <c r="M35" s="40"/>
      <c r="N35" s="40"/>
      <c r="O35" s="143"/>
    </row>
    <row r="36" spans="1:15">
      <c r="A36" s="41"/>
      <c r="B36" s="41"/>
      <c r="C36" s="42"/>
      <c r="D36" s="42"/>
      <c r="E36" s="42"/>
      <c r="F36" s="42"/>
      <c r="G36" s="42"/>
      <c r="H36" s="42"/>
      <c r="I36" s="41"/>
      <c r="J36" s="41"/>
      <c r="K36" s="40"/>
      <c r="L36" s="40"/>
      <c r="M36" s="40"/>
      <c r="N36" s="40"/>
      <c r="O36" s="143"/>
    </row>
    <row r="37" spans="1:15">
      <c r="A37" s="41"/>
      <c r="B37" s="41"/>
      <c r="C37" s="42"/>
      <c r="D37" s="42"/>
      <c r="E37" s="42"/>
      <c r="F37" s="42"/>
      <c r="G37" s="42"/>
      <c r="H37" s="42"/>
      <c r="I37" s="41"/>
      <c r="J37" s="41"/>
      <c r="K37" s="40"/>
      <c r="L37" s="40"/>
      <c r="M37" s="40"/>
      <c r="N37" s="40"/>
      <c r="O37" s="143"/>
    </row>
    <row r="38" spans="1:15">
      <c r="A38" s="41"/>
      <c r="B38" s="41"/>
      <c r="C38" s="42"/>
      <c r="D38" s="42"/>
      <c r="E38" s="42"/>
      <c r="F38" s="42"/>
      <c r="G38" s="42"/>
      <c r="H38" s="42"/>
      <c r="I38" s="41"/>
      <c r="J38" s="41"/>
      <c r="K38" s="40"/>
      <c r="L38" s="40"/>
      <c r="M38" s="40"/>
      <c r="N38" s="40"/>
      <c r="O38" s="143"/>
    </row>
    <row r="39" spans="1:15">
      <c r="A39" s="41"/>
      <c r="B39" s="41"/>
      <c r="C39" s="42"/>
      <c r="D39" s="42"/>
      <c r="E39" s="42"/>
      <c r="F39" s="42"/>
      <c r="G39" s="42"/>
      <c r="H39" s="42"/>
      <c r="I39" s="41"/>
      <c r="J39" s="41"/>
      <c r="K39" s="40"/>
      <c r="L39" s="40"/>
      <c r="M39" s="40"/>
      <c r="N39" s="40"/>
      <c r="O39" s="143"/>
    </row>
    <row r="40" spans="1:15">
      <c r="A40" s="41"/>
      <c r="B40" s="41"/>
      <c r="C40" s="42"/>
      <c r="D40" s="42"/>
      <c r="E40" s="42"/>
      <c r="F40" s="42"/>
      <c r="G40" s="42"/>
      <c r="H40" s="42"/>
      <c r="I40" s="41"/>
      <c r="J40" s="41"/>
      <c r="K40" s="40"/>
      <c r="L40" s="40"/>
      <c r="M40" s="40"/>
      <c r="N40" s="40"/>
      <c r="O40" s="143"/>
    </row>
    <row r="41" spans="1:15">
      <c r="A41" s="41"/>
      <c r="B41" s="41"/>
      <c r="C41" s="42"/>
      <c r="D41" s="42"/>
      <c r="E41" s="42"/>
      <c r="F41" s="42"/>
      <c r="G41" s="42"/>
      <c r="H41" s="42"/>
      <c r="I41" s="41"/>
      <c r="J41" s="41"/>
      <c r="K41" s="40"/>
      <c r="L41" s="40"/>
      <c r="M41" s="40"/>
      <c r="N41" s="40"/>
      <c r="O41" s="143"/>
    </row>
    <row r="42" spans="1:15">
      <c r="A42" s="41"/>
      <c r="B42" s="41"/>
      <c r="C42" s="42"/>
      <c r="D42" s="42"/>
      <c r="E42" s="42"/>
      <c r="F42" s="42"/>
      <c r="G42" s="42"/>
      <c r="H42" s="42"/>
      <c r="I42" s="41"/>
      <c r="J42" s="41"/>
      <c r="K42" s="40"/>
      <c r="L42" s="40"/>
      <c r="M42" s="40"/>
      <c r="N42" s="40"/>
      <c r="O42" s="143"/>
    </row>
    <row r="43" spans="1:15">
      <c r="A43" s="41"/>
      <c r="B43" s="41"/>
      <c r="C43" s="42"/>
      <c r="D43" s="42"/>
      <c r="E43" s="42"/>
      <c r="F43" s="42"/>
      <c r="G43" s="42"/>
      <c r="H43" s="42"/>
      <c r="I43" s="41"/>
      <c r="J43" s="41"/>
      <c r="K43" s="40"/>
      <c r="L43" s="40"/>
      <c r="M43" s="40"/>
      <c r="N43" s="40"/>
      <c r="O43" s="143"/>
    </row>
    <row r="44" spans="1:15">
      <c r="A44" s="41"/>
      <c r="B44" s="41"/>
      <c r="C44" s="42"/>
      <c r="D44" s="42"/>
      <c r="E44" s="42"/>
      <c r="F44" s="42"/>
      <c r="G44" s="42"/>
      <c r="H44" s="42"/>
      <c r="I44" s="41"/>
      <c r="J44" s="41"/>
      <c r="K44" s="40"/>
      <c r="L44" s="40"/>
      <c r="M44" s="40"/>
      <c r="N44" s="40"/>
      <c r="O44" s="143"/>
    </row>
    <row r="45" spans="1:15">
      <c r="A45" s="41"/>
      <c r="B45" s="41"/>
      <c r="C45" s="42"/>
      <c r="D45" s="42"/>
      <c r="E45" s="42"/>
      <c r="F45" s="42"/>
      <c r="G45" s="42"/>
      <c r="H45" s="42"/>
      <c r="I45" s="41"/>
      <c r="J45" s="41"/>
      <c r="K45" s="40"/>
      <c r="L45" s="40"/>
      <c r="M45" s="40"/>
      <c r="N45" s="40"/>
      <c r="O45" s="143"/>
    </row>
    <row r="46" spans="1:15">
      <c r="A46" s="41"/>
      <c r="B46" s="41"/>
      <c r="C46" s="42"/>
      <c r="D46" s="42"/>
      <c r="E46" s="42"/>
      <c r="F46" s="42"/>
      <c r="G46" s="42"/>
      <c r="H46" s="42"/>
      <c r="I46" s="41"/>
      <c r="J46" s="41"/>
      <c r="K46" s="40"/>
      <c r="L46" s="40"/>
      <c r="M46" s="40"/>
      <c r="N46" s="40"/>
      <c r="O46" s="143"/>
    </row>
    <row r="47" spans="1:15">
      <c r="A47" s="41"/>
      <c r="B47" s="41"/>
      <c r="C47" s="42"/>
      <c r="D47" s="42"/>
      <c r="E47" s="42"/>
      <c r="F47" s="42"/>
      <c r="G47" s="42"/>
      <c r="H47" s="42"/>
      <c r="I47" s="41"/>
      <c r="J47" s="41"/>
      <c r="K47" s="40"/>
      <c r="L47" s="40"/>
      <c r="M47" s="40"/>
      <c r="N47" s="40"/>
      <c r="O47" s="143"/>
    </row>
    <row r="48" spans="1:15">
      <c r="A48" s="41"/>
      <c r="B48" s="41"/>
      <c r="C48" s="42"/>
      <c r="D48" s="42"/>
      <c r="E48" s="42"/>
      <c r="F48" s="42"/>
      <c r="G48" s="42"/>
      <c r="H48" s="42"/>
      <c r="I48" s="41"/>
      <c r="J48" s="41"/>
      <c r="K48" s="40"/>
      <c r="L48" s="40"/>
      <c r="M48" s="40"/>
      <c r="N48" s="40"/>
      <c r="O48" s="143"/>
    </row>
    <row r="49" spans="1:15">
      <c r="A49" s="41"/>
      <c r="B49" s="41"/>
      <c r="C49" s="42"/>
      <c r="D49" s="42"/>
      <c r="E49" s="42"/>
      <c r="F49" s="42"/>
      <c r="G49" s="42"/>
      <c r="H49" s="42"/>
      <c r="I49" s="41"/>
      <c r="J49" s="41"/>
      <c r="K49" s="40"/>
      <c r="L49" s="40"/>
      <c r="M49" s="40"/>
      <c r="N49" s="40"/>
      <c r="O49" s="143"/>
    </row>
    <row r="50" spans="1:15">
      <c r="A50" s="41"/>
      <c r="B50" s="41"/>
      <c r="C50" s="42"/>
      <c r="D50" s="42"/>
      <c r="E50" s="42"/>
      <c r="F50" s="42"/>
      <c r="G50" s="42"/>
      <c r="H50" s="42"/>
      <c r="I50" s="41"/>
      <c r="J50" s="41"/>
      <c r="K50" s="40"/>
      <c r="L50" s="40"/>
      <c r="M50" s="40"/>
      <c r="N50" s="40"/>
      <c r="O50" s="143"/>
    </row>
    <row r="51" spans="1:15">
      <c r="A51" s="41"/>
      <c r="B51" s="41"/>
      <c r="C51" s="42"/>
      <c r="D51" s="42"/>
      <c r="E51" s="42"/>
      <c r="F51" s="42"/>
      <c r="G51" s="42"/>
      <c r="H51" s="42"/>
      <c r="I51" s="41"/>
      <c r="J51" s="41"/>
      <c r="K51" s="40"/>
      <c r="L51" s="40"/>
      <c r="M51" s="40"/>
      <c r="N51" s="40"/>
      <c r="O51" s="143"/>
    </row>
    <row r="52" spans="1:15">
      <c r="A52" s="41"/>
      <c r="B52" s="41"/>
      <c r="C52" s="42"/>
      <c r="D52" s="42"/>
      <c r="E52" s="42"/>
      <c r="F52" s="42"/>
      <c r="G52" s="42"/>
      <c r="H52" s="42"/>
      <c r="I52" s="41"/>
      <c r="J52" s="41"/>
      <c r="K52" s="40"/>
      <c r="L52" s="40"/>
      <c r="M52" s="40"/>
      <c r="N52" s="40"/>
      <c r="O52" s="143"/>
    </row>
    <row r="53" spans="1:15">
      <c r="A53" s="41"/>
      <c r="B53" s="41"/>
      <c r="C53" s="42"/>
      <c r="D53" s="42"/>
      <c r="E53" s="42"/>
      <c r="F53" s="42"/>
      <c r="G53" s="42"/>
      <c r="H53" s="42"/>
      <c r="I53" s="41"/>
      <c r="J53" s="41"/>
      <c r="K53" s="40"/>
      <c r="L53" s="40"/>
      <c r="M53" s="40"/>
      <c r="N53" s="40"/>
      <c r="O53" s="143"/>
    </row>
    <row r="54" spans="1:15">
      <c r="A54" s="41"/>
      <c r="B54" s="41"/>
      <c r="C54" s="42"/>
      <c r="D54" s="42"/>
      <c r="E54" s="42"/>
      <c r="F54" s="42"/>
      <c r="G54" s="42"/>
      <c r="H54" s="42"/>
      <c r="I54" s="41"/>
      <c r="J54" s="41"/>
      <c r="K54" s="40"/>
      <c r="L54" s="40"/>
      <c r="M54" s="40"/>
      <c r="N54" s="40"/>
      <c r="O54" s="143"/>
    </row>
    <row r="55" spans="1:15">
      <c r="A55" s="41"/>
      <c r="B55" s="41"/>
      <c r="C55" s="42"/>
      <c r="D55" s="42"/>
      <c r="E55" s="42"/>
      <c r="F55" s="42"/>
      <c r="G55" s="42"/>
      <c r="H55" s="42"/>
      <c r="I55" s="41"/>
      <c r="J55" s="41"/>
      <c r="K55" s="40"/>
      <c r="L55" s="40"/>
      <c r="M55" s="40"/>
      <c r="N55" s="40"/>
      <c r="O55" s="143"/>
    </row>
    <row r="56" spans="1:15">
      <c r="A56" s="41"/>
      <c r="B56" s="41"/>
      <c r="C56" s="42"/>
      <c r="D56" s="42"/>
      <c r="E56" s="42"/>
      <c r="F56" s="42"/>
      <c r="G56" s="42"/>
      <c r="H56" s="42"/>
      <c r="I56" s="41"/>
      <c r="J56" s="41"/>
      <c r="K56" s="40"/>
      <c r="L56" s="40"/>
      <c r="M56" s="40"/>
      <c r="N56" s="40"/>
      <c r="O56" s="143"/>
    </row>
    <row r="57" spans="1:15">
      <c r="A57" s="41"/>
      <c r="B57" s="41"/>
      <c r="C57" s="42"/>
      <c r="D57" s="42"/>
      <c r="E57" s="42"/>
      <c r="F57" s="42"/>
      <c r="G57" s="42"/>
      <c r="H57" s="42"/>
      <c r="I57" s="41"/>
      <c r="J57" s="41"/>
      <c r="K57" s="40"/>
      <c r="L57" s="40"/>
      <c r="M57" s="40"/>
      <c r="N57" s="40"/>
      <c r="O57" s="143"/>
    </row>
    <row r="58" spans="1:15">
      <c r="A58" s="41"/>
      <c r="B58" s="41"/>
      <c r="C58" s="42"/>
      <c r="D58" s="42"/>
      <c r="E58" s="42"/>
      <c r="F58" s="42"/>
      <c r="G58" s="42"/>
      <c r="H58" s="42"/>
      <c r="I58" s="41"/>
      <c r="J58" s="41"/>
      <c r="K58" s="40"/>
      <c r="L58" s="40"/>
      <c r="M58" s="40"/>
      <c r="N58" s="40"/>
      <c r="O58" s="143"/>
    </row>
    <row r="59" spans="1:15">
      <c r="A59" s="41"/>
      <c r="B59" s="41"/>
      <c r="C59" s="42"/>
      <c r="D59" s="42"/>
      <c r="E59" s="42"/>
      <c r="F59" s="42"/>
      <c r="G59" s="42"/>
      <c r="H59" s="42"/>
      <c r="I59" s="41"/>
      <c r="J59" s="41"/>
      <c r="K59" s="40"/>
      <c r="L59" s="40"/>
      <c r="M59" s="40"/>
      <c r="N59" s="40"/>
      <c r="O59" s="143"/>
    </row>
    <row r="60" spans="1:15">
      <c r="A60" s="41"/>
      <c r="B60" s="41"/>
      <c r="C60" s="42"/>
      <c r="D60" s="42"/>
      <c r="E60" s="42"/>
      <c r="F60" s="42"/>
      <c r="G60" s="42"/>
      <c r="H60" s="42"/>
      <c r="I60" s="41"/>
      <c r="J60" s="41"/>
      <c r="K60" s="40"/>
      <c r="L60" s="40"/>
      <c r="M60" s="40"/>
      <c r="N60" s="40"/>
      <c r="O60" s="143"/>
    </row>
    <row r="61" spans="1:15">
      <c r="A61" s="41"/>
      <c r="B61" s="41"/>
      <c r="C61" s="42"/>
      <c r="D61" s="42"/>
      <c r="E61" s="42"/>
      <c r="F61" s="42"/>
      <c r="G61" s="42"/>
      <c r="H61" s="42"/>
      <c r="I61" s="41"/>
      <c r="J61" s="41"/>
      <c r="K61" s="40"/>
      <c r="L61" s="40"/>
      <c r="M61" s="40"/>
      <c r="N61" s="40"/>
      <c r="O61" s="143"/>
    </row>
    <row r="62" spans="1:15">
      <c r="A62" s="41"/>
      <c r="B62" s="41"/>
      <c r="C62" s="42"/>
      <c r="D62" s="42"/>
      <c r="E62" s="42"/>
      <c r="F62" s="42"/>
      <c r="G62" s="42"/>
      <c r="H62" s="42"/>
      <c r="I62" s="41"/>
      <c r="J62" s="41"/>
      <c r="K62" s="40"/>
      <c r="L62" s="40"/>
      <c r="M62" s="40"/>
      <c r="N62" s="40"/>
      <c r="O62" s="143"/>
    </row>
    <row r="63" spans="1:15">
      <c r="A63" s="41"/>
      <c r="B63" s="41"/>
      <c r="C63" s="42"/>
      <c r="D63" s="42"/>
      <c r="E63" s="42"/>
      <c r="F63" s="42"/>
      <c r="G63" s="42"/>
      <c r="H63" s="42"/>
      <c r="I63" s="41"/>
      <c r="J63" s="41"/>
      <c r="K63" s="40"/>
      <c r="L63" s="40"/>
      <c r="M63" s="40"/>
      <c r="N63" s="40"/>
      <c r="O63" s="143"/>
    </row>
    <row r="64" spans="1:15">
      <c r="A64" s="41"/>
      <c r="B64" s="41"/>
      <c r="C64" s="42"/>
      <c r="D64" s="42"/>
      <c r="E64" s="42"/>
      <c r="F64" s="42"/>
      <c r="G64" s="42"/>
      <c r="H64" s="42"/>
      <c r="I64" s="41"/>
      <c r="J64" s="41"/>
      <c r="K64" s="40"/>
      <c r="L64" s="40"/>
      <c r="M64" s="40"/>
      <c r="N64" s="40"/>
      <c r="O64" s="143"/>
    </row>
    <row r="65" spans="1:15">
      <c r="A65" s="41"/>
      <c r="B65" s="41"/>
      <c r="C65" s="42"/>
      <c r="D65" s="42"/>
      <c r="E65" s="42"/>
      <c r="F65" s="42"/>
      <c r="G65" s="42"/>
      <c r="H65" s="42"/>
      <c r="I65" s="41"/>
      <c r="J65" s="41"/>
      <c r="K65" s="40"/>
      <c r="L65" s="40"/>
      <c r="M65" s="40"/>
      <c r="N65" s="40"/>
      <c r="O65" s="143"/>
    </row>
    <row r="66" spans="1:15">
      <c r="A66" s="41"/>
      <c r="B66" s="41"/>
      <c r="C66" s="42"/>
      <c r="D66" s="42"/>
      <c r="E66" s="42"/>
      <c r="F66" s="42"/>
      <c r="G66" s="42"/>
      <c r="H66" s="42"/>
      <c r="I66" s="41"/>
      <c r="J66" s="41"/>
      <c r="K66" s="40"/>
      <c r="L66" s="40"/>
      <c r="M66" s="40"/>
      <c r="N66" s="40"/>
      <c r="O66" s="143"/>
    </row>
    <row r="67" spans="1:15">
      <c r="A67" s="41"/>
      <c r="B67" s="41"/>
      <c r="C67" s="42"/>
      <c r="D67" s="42"/>
      <c r="E67" s="42"/>
      <c r="F67" s="42"/>
      <c r="G67" s="42"/>
      <c r="H67" s="42"/>
      <c r="I67" s="41"/>
      <c r="J67" s="41"/>
      <c r="K67" s="40"/>
      <c r="L67" s="40"/>
      <c r="M67" s="40"/>
      <c r="N67" s="40"/>
      <c r="O67" s="143"/>
    </row>
    <row r="68" spans="1:15">
      <c r="A68" s="41"/>
      <c r="B68" s="41"/>
      <c r="C68" s="42"/>
      <c r="D68" s="42"/>
      <c r="E68" s="42"/>
      <c r="F68" s="42"/>
      <c r="G68" s="42"/>
      <c r="H68" s="42"/>
      <c r="I68" s="41"/>
      <c r="J68" s="41"/>
      <c r="K68" s="40"/>
      <c r="L68" s="40"/>
      <c r="M68" s="40"/>
      <c r="N68" s="40"/>
      <c r="O68" s="143"/>
    </row>
    <row r="69" spans="1:15">
      <c r="A69" s="41"/>
      <c r="B69" s="41"/>
      <c r="C69" s="42"/>
      <c r="D69" s="42"/>
      <c r="E69" s="42"/>
      <c r="F69" s="42"/>
      <c r="G69" s="42"/>
      <c r="H69" s="42"/>
      <c r="I69" s="41"/>
      <c r="J69" s="41"/>
      <c r="K69" s="40"/>
      <c r="L69" s="40"/>
      <c r="M69" s="40"/>
      <c r="N69" s="40"/>
      <c r="O69" s="143"/>
    </row>
    <row r="70" spans="1:15">
      <c r="A70" s="41"/>
      <c r="B70" s="41"/>
      <c r="C70" s="42"/>
      <c r="D70" s="42"/>
      <c r="E70" s="42"/>
      <c r="F70" s="42"/>
      <c r="G70" s="42"/>
      <c r="H70" s="42"/>
      <c r="I70" s="41"/>
      <c r="J70" s="41"/>
      <c r="K70" s="40"/>
      <c r="L70" s="40"/>
      <c r="M70" s="40"/>
      <c r="N70" s="40"/>
      <c r="O70" s="143"/>
    </row>
    <row r="71" spans="1:15">
      <c r="A71" s="41"/>
      <c r="B71" s="41"/>
      <c r="C71" s="42"/>
      <c r="D71" s="42"/>
      <c r="E71" s="42"/>
      <c r="F71" s="42"/>
      <c r="G71" s="42"/>
      <c r="H71" s="42"/>
      <c r="I71" s="41"/>
      <c r="J71" s="41"/>
      <c r="K71" s="40"/>
      <c r="L71" s="40"/>
      <c r="M71" s="40"/>
      <c r="N71" s="40"/>
      <c r="O71" s="143"/>
    </row>
    <row r="72" spans="1:15">
      <c r="A72" s="41"/>
      <c r="B72" s="41"/>
      <c r="C72" s="42"/>
      <c r="D72" s="42"/>
      <c r="E72" s="42"/>
      <c r="F72" s="42"/>
      <c r="G72" s="42"/>
      <c r="H72" s="42"/>
      <c r="I72" s="41"/>
      <c r="J72" s="41"/>
      <c r="K72" s="40"/>
      <c r="L72" s="40"/>
      <c r="M72" s="40"/>
      <c r="N72" s="40"/>
      <c r="O72" s="143"/>
    </row>
    <row r="73" spans="1:15">
      <c r="A73" s="41"/>
      <c r="B73" s="41"/>
      <c r="C73" s="42"/>
      <c r="D73" s="42"/>
      <c r="E73" s="42"/>
      <c r="F73" s="42"/>
      <c r="G73" s="42"/>
      <c r="H73" s="42"/>
      <c r="I73" s="41"/>
      <c r="J73" s="41"/>
      <c r="K73" s="40"/>
      <c r="L73" s="40"/>
      <c r="M73" s="40"/>
      <c r="N73" s="40"/>
      <c r="O73" s="143"/>
    </row>
    <row r="74" spans="1:15">
      <c r="A74" s="41"/>
      <c r="B74" s="41"/>
      <c r="C74" s="42"/>
      <c r="D74" s="42"/>
      <c r="E74" s="42"/>
      <c r="F74" s="42"/>
      <c r="G74" s="42"/>
      <c r="H74" s="42"/>
      <c r="I74" s="41"/>
      <c r="J74" s="41"/>
      <c r="K74" s="40"/>
      <c r="L74" s="40"/>
      <c r="M74" s="40"/>
      <c r="N74" s="40"/>
      <c r="O74" s="143"/>
    </row>
    <row r="75" spans="1:15">
      <c r="A75" s="41"/>
      <c r="B75" s="41"/>
      <c r="C75" s="42"/>
      <c r="D75" s="42"/>
      <c r="E75" s="42"/>
      <c r="F75" s="42"/>
      <c r="G75" s="42"/>
      <c r="H75" s="42"/>
      <c r="I75" s="41"/>
      <c r="J75" s="41"/>
      <c r="K75" s="40"/>
      <c r="L75" s="40"/>
      <c r="M75" s="40"/>
      <c r="N75" s="40"/>
      <c r="O75" s="143"/>
    </row>
    <row r="76" spans="1:15">
      <c r="A76" s="41"/>
      <c r="B76" s="41"/>
      <c r="C76" s="42"/>
      <c r="D76" s="42"/>
      <c r="E76" s="42"/>
      <c r="F76" s="42"/>
      <c r="G76" s="42"/>
      <c r="H76" s="42"/>
      <c r="I76" s="41"/>
      <c r="J76" s="41"/>
      <c r="K76" s="40"/>
      <c r="L76" s="40"/>
      <c r="M76" s="40"/>
      <c r="N76" s="40"/>
      <c r="O76" s="143"/>
    </row>
    <row r="77" spans="1:15">
      <c r="A77" s="41"/>
      <c r="B77" s="41"/>
      <c r="C77" s="42"/>
      <c r="D77" s="42"/>
      <c r="E77" s="42"/>
      <c r="F77" s="42"/>
      <c r="G77" s="42"/>
      <c r="H77" s="42"/>
      <c r="I77" s="41"/>
      <c r="J77" s="41"/>
      <c r="K77" s="40"/>
      <c r="L77" s="40"/>
      <c r="M77" s="40"/>
      <c r="N77" s="40"/>
      <c r="O77" s="143"/>
    </row>
    <row r="78" spans="1:15">
      <c r="A78" s="41"/>
      <c r="B78" s="41"/>
      <c r="C78" s="42"/>
      <c r="D78" s="42"/>
      <c r="E78" s="42"/>
      <c r="F78" s="42"/>
      <c r="G78" s="42"/>
      <c r="H78" s="42"/>
      <c r="I78" s="41"/>
      <c r="J78" s="41"/>
      <c r="K78" s="40"/>
      <c r="L78" s="40"/>
      <c r="M78" s="40"/>
      <c r="N78" s="40"/>
      <c r="O78" s="143"/>
    </row>
    <row r="79" spans="1:15">
      <c r="A79" s="41"/>
      <c r="B79" s="41"/>
      <c r="C79" s="42"/>
      <c r="D79" s="42"/>
      <c r="E79" s="42"/>
      <c r="F79" s="42"/>
      <c r="G79" s="42"/>
      <c r="H79" s="42"/>
      <c r="I79" s="41"/>
      <c r="J79" s="41"/>
      <c r="K79" s="40"/>
      <c r="L79" s="40"/>
      <c r="M79" s="40"/>
      <c r="N79" s="40"/>
      <c r="O79" s="143"/>
    </row>
    <row r="80" spans="1:15">
      <c r="A80" s="41"/>
      <c r="B80" s="41"/>
      <c r="C80" s="42"/>
      <c r="D80" s="42"/>
      <c r="E80" s="42"/>
      <c r="F80" s="42"/>
      <c r="G80" s="42"/>
      <c r="H80" s="42"/>
      <c r="I80" s="41"/>
      <c r="J80" s="41"/>
      <c r="K80" s="40"/>
      <c r="L80" s="40"/>
      <c r="M80" s="40"/>
      <c r="N80" s="40"/>
      <c r="O80" s="143"/>
    </row>
    <row r="81" spans="1:15">
      <c r="A81" s="41"/>
      <c r="B81" s="41"/>
      <c r="C81" s="42"/>
      <c r="D81" s="42"/>
      <c r="E81" s="42"/>
      <c r="F81" s="42"/>
      <c r="G81" s="42"/>
      <c r="H81" s="42"/>
      <c r="I81" s="41"/>
      <c r="J81" s="41"/>
      <c r="K81" s="40"/>
      <c r="L81" s="40"/>
      <c r="M81" s="40"/>
      <c r="N81" s="40"/>
      <c r="O81" s="143"/>
    </row>
    <row r="82" spans="1:15">
      <c r="A82" s="41"/>
      <c r="B82" s="41"/>
      <c r="C82" s="42"/>
      <c r="D82" s="42"/>
      <c r="E82" s="42"/>
      <c r="F82" s="42"/>
      <c r="G82" s="42"/>
      <c r="H82" s="42"/>
      <c r="I82" s="41"/>
      <c r="J82" s="41"/>
      <c r="K82" s="40"/>
      <c r="L82" s="40"/>
      <c r="M82" s="40"/>
      <c r="N82" s="40"/>
      <c r="O82" s="143"/>
    </row>
    <row r="83" spans="1:15">
      <c r="A83" s="41"/>
      <c r="B83" s="41"/>
      <c r="C83" s="42"/>
      <c r="D83" s="42"/>
      <c r="E83" s="42"/>
      <c r="F83" s="42"/>
      <c r="G83" s="42"/>
      <c r="H83" s="42"/>
      <c r="I83" s="41"/>
      <c r="J83" s="41"/>
      <c r="K83" s="40"/>
      <c r="L83" s="40"/>
      <c r="M83" s="40"/>
      <c r="N83" s="40"/>
      <c r="O83" s="143"/>
    </row>
    <row r="84" spans="1:15">
      <c r="A84" s="41"/>
      <c r="B84" s="41"/>
      <c r="C84" s="42"/>
      <c r="D84" s="42"/>
      <c r="E84" s="42"/>
      <c r="F84" s="42"/>
      <c r="G84" s="42"/>
      <c r="H84" s="42"/>
      <c r="I84" s="41"/>
      <c r="J84" s="41"/>
      <c r="K84" s="40"/>
      <c r="L84" s="40"/>
      <c r="M84" s="40"/>
      <c r="N84" s="40"/>
      <c r="O84" s="143"/>
    </row>
    <row r="85" spans="1:15">
      <c r="A85" s="41"/>
      <c r="B85" s="41"/>
      <c r="C85" s="42"/>
      <c r="D85" s="42"/>
      <c r="E85" s="42"/>
      <c r="F85" s="42"/>
      <c r="G85" s="42"/>
      <c r="H85" s="42"/>
      <c r="I85" s="41"/>
      <c r="J85" s="41"/>
      <c r="K85" s="40"/>
      <c r="L85" s="40"/>
      <c r="M85" s="40"/>
      <c r="N85" s="40"/>
      <c r="O85" s="143"/>
    </row>
    <row r="86" spans="1:15">
      <c r="A86" s="41"/>
      <c r="B86" s="41"/>
      <c r="C86" s="42"/>
      <c r="D86" s="42"/>
      <c r="E86" s="42"/>
      <c r="F86" s="42"/>
      <c r="G86" s="42"/>
      <c r="H86" s="42"/>
      <c r="I86" s="41"/>
      <c r="J86" s="41"/>
      <c r="K86" s="40"/>
      <c r="L86" s="40"/>
      <c r="M86" s="40"/>
      <c r="N86" s="40"/>
      <c r="O86" s="143"/>
    </row>
    <row r="87" spans="1:15">
      <c r="A87" s="41"/>
      <c r="B87" s="41"/>
      <c r="C87" s="42"/>
      <c r="D87" s="42"/>
      <c r="E87" s="42"/>
      <c r="F87" s="42"/>
      <c r="G87" s="42"/>
      <c r="H87" s="42"/>
      <c r="I87" s="41"/>
      <c r="J87" s="41"/>
      <c r="K87" s="40"/>
      <c r="L87" s="40"/>
      <c r="M87" s="40"/>
      <c r="N87" s="40"/>
      <c r="O87" s="143"/>
    </row>
    <row r="88" spans="1:15">
      <c r="A88" s="41"/>
      <c r="B88" s="41"/>
      <c r="C88" s="42"/>
      <c r="D88" s="42"/>
      <c r="E88" s="42"/>
      <c r="F88" s="42"/>
      <c r="G88" s="42"/>
      <c r="H88" s="42"/>
      <c r="I88" s="41"/>
      <c r="J88" s="41"/>
      <c r="K88" s="40"/>
      <c r="L88" s="40"/>
      <c r="M88" s="40"/>
      <c r="N88" s="40"/>
      <c r="O88" s="143"/>
    </row>
    <row r="89" spans="1:15">
      <c r="A89" s="41"/>
      <c r="B89" s="41"/>
      <c r="C89" s="42"/>
      <c r="D89" s="42"/>
      <c r="E89" s="42"/>
      <c r="F89" s="42"/>
      <c r="G89" s="42"/>
      <c r="H89" s="42"/>
      <c r="I89" s="41"/>
      <c r="J89" s="41"/>
      <c r="K89" s="40"/>
      <c r="L89" s="40"/>
      <c r="M89" s="40"/>
      <c r="N89" s="40"/>
      <c r="O89" s="143"/>
    </row>
    <row r="90" spans="1:15">
      <c r="A90" s="41"/>
      <c r="B90" s="41"/>
      <c r="C90" s="42"/>
      <c r="D90" s="42"/>
      <c r="E90" s="42"/>
      <c r="F90" s="42"/>
      <c r="G90" s="42"/>
      <c r="H90" s="42"/>
      <c r="I90" s="41"/>
      <c r="J90" s="41"/>
      <c r="K90" s="40"/>
      <c r="L90" s="40"/>
      <c r="M90" s="40"/>
      <c r="N90" s="40"/>
      <c r="O90" s="143"/>
    </row>
    <row r="91" spans="1:15">
      <c r="A91" s="41"/>
      <c r="B91" s="41"/>
      <c r="C91" s="42"/>
      <c r="D91" s="42"/>
      <c r="E91" s="42"/>
      <c r="F91" s="42"/>
      <c r="G91" s="42"/>
      <c r="H91" s="42"/>
      <c r="I91" s="41"/>
      <c r="J91" s="41"/>
      <c r="K91" s="40"/>
      <c r="L91" s="40"/>
      <c r="M91" s="40"/>
      <c r="N91" s="40"/>
      <c r="O91" s="143"/>
    </row>
    <row r="92" spans="1:15">
      <c r="A92" s="41"/>
      <c r="B92" s="41"/>
      <c r="C92" s="42"/>
      <c r="D92" s="42"/>
      <c r="E92" s="42"/>
      <c r="F92" s="42"/>
      <c r="G92" s="42"/>
      <c r="H92" s="42"/>
      <c r="I92" s="41"/>
      <c r="J92" s="41"/>
      <c r="K92" s="40"/>
      <c r="L92" s="40"/>
      <c r="M92" s="40"/>
      <c r="N92" s="40"/>
      <c r="O92" s="143"/>
    </row>
    <row r="93" spans="1:15">
      <c r="A93" s="41"/>
      <c r="B93" s="41"/>
      <c r="C93" s="42"/>
      <c r="D93" s="42"/>
      <c r="E93" s="42"/>
      <c r="F93" s="42"/>
      <c r="G93" s="42"/>
      <c r="H93" s="42"/>
      <c r="I93" s="41"/>
      <c r="J93" s="41"/>
      <c r="K93" s="40"/>
      <c r="L93" s="40"/>
      <c r="M93" s="40"/>
      <c r="N93" s="40"/>
      <c r="O93" s="143"/>
    </row>
    <row r="94" spans="1:15">
      <c r="A94" s="41"/>
      <c r="B94" s="41"/>
      <c r="C94" s="42"/>
      <c r="D94" s="42"/>
      <c r="E94" s="42"/>
      <c r="F94" s="42"/>
      <c r="G94" s="42"/>
      <c r="H94" s="42"/>
      <c r="I94" s="41"/>
      <c r="J94" s="41"/>
      <c r="K94" s="40"/>
      <c r="L94" s="40"/>
      <c r="M94" s="40"/>
      <c r="N94" s="40"/>
      <c r="O94" s="143"/>
    </row>
    <row r="95" spans="1:15">
      <c r="A95" s="41"/>
      <c r="B95" s="41"/>
      <c r="C95" s="42"/>
      <c r="D95" s="42"/>
      <c r="E95" s="42"/>
      <c r="F95" s="42"/>
      <c r="G95" s="42"/>
      <c r="H95" s="42"/>
      <c r="I95" s="41"/>
      <c r="J95" s="41"/>
      <c r="K95" s="40"/>
      <c r="L95" s="40"/>
      <c r="M95" s="40"/>
      <c r="N95" s="40"/>
      <c r="O95" s="143"/>
    </row>
    <row r="96" spans="1:15">
      <c r="A96" s="41"/>
      <c r="B96" s="41"/>
      <c r="C96" s="42"/>
      <c r="D96" s="42"/>
      <c r="E96" s="42"/>
      <c r="F96" s="42"/>
      <c r="G96" s="42"/>
      <c r="H96" s="42"/>
      <c r="I96" s="41"/>
      <c r="J96" s="41"/>
      <c r="K96" s="40"/>
      <c r="L96" s="40"/>
      <c r="M96" s="40"/>
      <c r="N96" s="40"/>
      <c r="O96" s="143"/>
    </row>
    <row r="97" spans="1:15">
      <c r="A97" s="41"/>
      <c r="B97" s="41"/>
      <c r="C97" s="42"/>
      <c r="D97" s="42"/>
      <c r="E97" s="42"/>
      <c r="F97" s="42"/>
      <c r="G97" s="42"/>
      <c r="H97" s="42"/>
      <c r="I97" s="41"/>
      <c r="J97" s="41"/>
      <c r="K97" s="40"/>
      <c r="L97" s="40"/>
      <c r="M97" s="40"/>
      <c r="N97" s="40"/>
      <c r="O97" s="143"/>
    </row>
    <row r="98" spans="1:15">
      <c r="A98" s="41"/>
      <c r="B98" s="41"/>
      <c r="C98" s="42"/>
      <c r="D98" s="42"/>
      <c r="E98" s="42"/>
      <c r="F98" s="42"/>
      <c r="G98" s="42"/>
      <c r="H98" s="42"/>
      <c r="I98" s="41"/>
      <c r="J98" s="41"/>
      <c r="K98" s="40"/>
      <c r="L98" s="40"/>
      <c r="M98" s="40"/>
      <c r="N98" s="40"/>
      <c r="O98" s="143"/>
    </row>
    <row r="99" spans="1:15">
      <c r="A99" s="41"/>
      <c r="B99" s="41"/>
      <c r="C99" s="42"/>
      <c r="D99" s="42"/>
      <c r="E99" s="42"/>
      <c r="F99" s="42"/>
      <c r="G99" s="42"/>
      <c r="H99" s="42"/>
      <c r="I99" s="41"/>
      <c r="J99" s="41"/>
      <c r="K99" s="40"/>
      <c r="L99" s="40"/>
      <c r="M99" s="40"/>
      <c r="N99" s="40"/>
      <c r="O99" s="143"/>
    </row>
    <row r="100" spans="1:15">
      <c r="A100" s="41"/>
      <c r="B100" s="41"/>
      <c r="C100" s="42"/>
      <c r="D100" s="42"/>
      <c r="E100" s="42"/>
      <c r="F100" s="42"/>
      <c r="G100" s="42"/>
      <c r="H100" s="42"/>
      <c r="I100" s="41"/>
      <c r="J100" s="41"/>
      <c r="K100" s="40"/>
      <c r="L100" s="40"/>
      <c r="M100" s="40"/>
      <c r="N100" s="40"/>
      <c r="O100" s="143"/>
    </row>
  </sheetData>
  <phoneticPr fontId="31" type="noConversion"/>
  <pageMargins left="0.7" right="0.7" top="0.75" bottom="0.75" header="0.3" footer="0.3"/>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BCA430D1-17B7-4943-849D-9AF9A2AD03CB}">
          <x14:formula1>
            <xm:f>'Lists (hide)'!$B$3:$B$4</xm:f>
          </x14:formula1>
          <xm:sqref>C17:C100</xm:sqref>
        </x14:dataValidation>
        <x14:dataValidation type="list" allowBlank="1" showInputMessage="1" showErrorMessage="1" xr:uid="{9BBB2186-A674-4066-B1E9-ED01589EFF25}">
          <x14:formula1>
            <xm:f>'Lists (hide)'!$C$3:$C$16</xm:f>
          </x14:formula1>
          <xm:sqref>D17:D100</xm:sqref>
        </x14:dataValidation>
        <x14:dataValidation type="list" allowBlank="1" showInputMessage="1" showErrorMessage="1" xr:uid="{3123D445-432B-4F95-8AB4-C30285D91890}">
          <x14:formula1>
            <xm:f>'Lists (hide)'!$D$3:$D$7</xm:f>
          </x14:formula1>
          <xm:sqref>E17:E100</xm:sqref>
        </x14:dataValidation>
        <x14:dataValidation type="list" allowBlank="1" showInputMessage="1" showErrorMessage="1" xr:uid="{C1A2ADC0-7C3E-4A80-846E-B9FC196E7B9E}">
          <x14:formula1>
            <xm:f>'Lists (hide)'!$E$3:$E$4</xm:f>
          </x14:formula1>
          <xm:sqref>F17:H100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9B55C-B07D-4E1F-A990-FD8476C8A69F}">
  <dimension ref="A1:M100"/>
  <sheetViews>
    <sheetView topLeftCell="B8" zoomScale="90" zoomScaleNormal="90" workbookViewId="0">
      <selection activeCell="C43" sqref="C43"/>
    </sheetView>
  </sheetViews>
  <sheetFormatPr defaultColWidth="8.73046875" defaultRowHeight="13.5"/>
  <cols>
    <col min="1" max="1" width="20.73046875" style="38" customWidth="1"/>
    <col min="2" max="2" width="47.73046875" style="50" customWidth="1"/>
    <col min="3" max="4" width="14.73046875" style="50" customWidth="1"/>
    <col min="5" max="5" width="24.53125" style="49" customWidth="1"/>
    <col min="6" max="6" width="38.46484375" style="49" customWidth="1"/>
    <col min="7" max="7" width="20" style="49" customWidth="1"/>
    <col min="8" max="8" width="34.73046875" style="49" customWidth="1"/>
    <col min="9" max="9" width="19" style="49" customWidth="1"/>
    <col min="10" max="10" width="16.53125" style="49" customWidth="1"/>
    <col min="11" max="11" width="12.265625" style="49" customWidth="1"/>
    <col min="12" max="12" width="18.73046875" style="49" customWidth="1"/>
    <col min="13" max="13" width="14.265625" style="49" customWidth="1"/>
    <col min="14" max="16384" width="8.73046875" style="49"/>
  </cols>
  <sheetData>
    <row r="1" spans="1:13" s="50" customFormat="1" ht="40.5" customHeight="1">
      <c r="A1"/>
      <c r="B1"/>
      <c r="C1"/>
      <c r="D1"/>
      <c r="E1"/>
      <c r="F1"/>
      <c r="G1"/>
      <c r="H1"/>
      <c r="I1"/>
      <c r="J1"/>
      <c r="K1"/>
      <c r="L1"/>
      <c r="M1"/>
    </row>
    <row r="2" spans="1:13" ht="21">
      <c r="A2" s="47"/>
      <c r="B2" s="47"/>
      <c r="C2" s="47"/>
      <c r="D2" s="47"/>
      <c r="E2" s="47"/>
      <c r="F2" s="47"/>
      <c r="G2" s="47"/>
      <c r="H2" s="47"/>
      <c r="I2" s="47"/>
      <c r="J2" s="47"/>
      <c r="K2" s="47"/>
      <c r="L2" s="47"/>
      <c r="M2" s="47"/>
    </row>
    <row r="3" spans="1:13" ht="21">
      <c r="A3" s="47"/>
      <c r="B3" s="48" t="s">
        <v>220</v>
      </c>
      <c r="C3" s="47"/>
      <c r="D3" s="47"/>
      <c r="E3" s="47"/>
      <c r="F3" s="47"/>
      <c r="G3" s="47"/>
      <c r="H3" s="47"/>
      <c r="I3" s="47"/>
      <c r="J3" s="47"/>
      <c r="K3" s="47"/>
      <c r="L3" s="47"/>
      <c r="M3" s="47"/>
    </row>
    <row r="4" spans="1:13" ht="21">
      <c r="A4" s="47"/>
      <c r="B4" s="47"/>
      <c r="C4" s="47"/>
      <c r="D4" s="47"/>
      <c r="E4" s="47"/>
      <c r="F4" s="47"/>
      <c r="G4" s="47"/>
      <c r="H4" s="47"/>
      <c r="I4" s="47"/>
      <c r="J4" s="47"/>
      <c r="K4" s="47"/>
      <c r="L4" s="47"/>
      <c r="M4" s="47"/>
    </row>
    <row r="5" spans="1:13" ht="21">
      <c r="A5" s="47"/>
      <c r="B5" s="47" t="s">
        <v>221</v>
      </c>
      <c r="C5" s="47"/>
      <c r="D5" s="47"/>
      <c r="E5" s="47"/>
      <c r="F5" s="47"/>
      <c r="G5" s="47"/>
      <c r="H5" s="47"/>
      <c r="I5" s="47"/>
      <c r="J5" s="47"/>
      <c r="K5" s="47"/>
      <c r="L5" s="47"/>
      <c r="M5" s="47"/>
    </row>
    <row r="6" spans="1:13" ht="21">
      <c r="A6" s="47"/>
      <c r="B6" s="47"/>
      <c r="C6" s="47"/>
      <c r="D6" s="47"/>
      <c r="E6" s="47"/>
      <c r="F6" s="47"/>
      <c r="G6" s="47"/>
      <c r="H6" s="47"/>
      <c r="I6" s="47"/>
      <c r="J6" s="47"/>
      <c r="K6" s="47"/>
      <c r="L6" s="47"/>
      <c r="M6" s="47"/>
    </row>
    <row r="7" spans="1:13" ht="252">
      <c r="A7" s="47"/>
      <c r="B7" s="105" t="s">
        <v>222</v>
      </c>
      <c r="C7" s="47"/>
      <c r="D7" s="47"/>
      <c r="E7" s="47"/>
      <c r="F7" s="47"/>
      <c r="G7" s="47"/>
      <c r="H7" s="47"/>
      <c r="I7" s="47"/>
      <c r="J7" s="47"/>
      <c r="K7" s="47"/>
      <c r="L7" s="47"/>
      <c r="M7" s="47"/>
    </row>
    <row r="8" spans="1:13" ht="105">
      <c r="A8" s="47"/>
      <c r="B8" s="105" t="s">
        <v>223</v>
      </c>
      <c r="C8" s="47"/>
      <c r="D8" s="47"/>
      <c r="E8" s="47"/>
      <c r="F8" s="47"/>
      <c r="G8" s="47"/>
      <c r="H8" s="47"/>
      <c r="I8" s="47"/>
      <c r="J8" s="47"/>
      <c r="K8" s="47"/>
      <c r="L8" s="47"/>
      <c r="M8" s="47"/>
    </row>
    <row r="9" spans="1:13" ht="21">
      <c r="A9" s="47"/>
      <c r="B9" s="47"/>
      <c r="C9" s="47"/>
      <c r="D9" s="47"/>
      <c r="E9" s="47"/>
      <c r="F9" s="47"/>
      <c r="G9" s="47"/>
      <c r="H9" s="47"/>
      <c r="I9" s="47"/>
      <c r="J9" s="47"/>
      <c r="K9" s="47"/>
      <c r="L9" s="47"/>
      <c r="M9" s="47"/>
    </row>
    <row r="10" spans="1:13" ht="21" customHeight="1">
      <c r="A10" s="47"/>
      <c r="B10" s="47" t="s">
        <v>224</v>
      </c>
      <c r="C10" s="47"/>
      <c r="D10" s="47"/>
      <c r="E10" s="47"/>
      <c r="F10" s="47"/>
      <c r="G10" s="47"/>
      <c r="H10" s="47"/>
      <c r="I10" s="47"/>
      <c r="J10" s="47"/>
      <c r="K10" s="47"/>
      <c r="L10" s="47"/>
      <c r="M10" s="47"/>
    </row>
    <row r="11" spans="1:13" ht="21" customHeight="1">
      <c r="A11" s="47"/>
      <c r="B11" s="47"/>
      <c r="C11" s="47"/>
      <c r="D11" s="47"/>
      <c r="E11" s="47"/>
      <c r="F11" s="47"/>
      <c r="G11" s="47"/>
      <c r="H11" s="47"/>
      <c r="I11" s="47"/>
      <c r="J11" s="47"/>
      <c r="K11" s="47"/>
      <c r="L11" s="47"/>
      <c r="M11" s="47"/>
    </row>
    <row r="12" spans="1:13" ht="21">
      <c r="A12" s="47"/>
      <c r="B12" s="47" t="s">
        <v>225</v>
      </c>
      <c r="C12" s="47"/>
      <c r="D12" s="47"/>
      <c r="E12" s="47"/>
      <c r="F12" s="47"/>
      <c r="G12" s="47"/>
      <c r="H12" s="47"/>
      <c r="I12" s="47"/>
      <c r="J12" s="47"/>
      <c r="K12" s="47"/>
      <c r="L12" s="47"/>
      <c r="M12" s="47"/>
    </row>
    <row r="13" spans="1:13" ht="21">
      <c r="A13" s="47"/>
      <c r="B13" s="47"/>
      <c r="C13" s="47"/>
      <c r="D13" s="47"/>
      <c r="E13" s="47"/>
      <c r="F13" s="47"/>
      <c r="G13" s="47"/>
      <c r="H13" s="47"/>
      <c r="I13" s="47"/>
      <c r="J13" s="47"/>
      <c r="K13" s="47"/>
      <c r="L13" s="47"/>
      <c r="M13" s="47"/>
    </row>
    <row r="14" spans="1:13" ht="21" customHeight="1">
      <c r="A14" s="47"/>
      <c r="B14" s="47" t="s">
        <v>201</v>
      </c>
      <c r="C14" s="47"/>
      <c r="D14" s="47"/>
      <c r="E14" s="47"/>
      <c r="F14" s="47"/>
      <c r="G14" s="47"/>
      <c r="H14" s="47"/>
      <c r="I14" s="47"/>
      <c r="J14" s="47"/>
      <c r="K14" s="47"/>
      <c r="L14" s="47"/>
      <c r="M14" s="47"/>
    </row>
    <row r="15" spans="1:13" ht="21">
      <c r="A15" s="47"/>
      <c r="B15" s="47"/>
      <c r="C15" s="47"/>
      <c r="D15" s="47"/>
      <c r="E15" s="47"/>
      <c r="F15" s="47"/>
      <c r="G15" s="47"/>
      <c r="H15" s="47"/>
      <c r="I15" s="47"/>
      <c r="J15" s="47"/>
      <c r="K15" s="47"/>
      <c r="L15" s="47"/>
      <c r="M15" s="47"/>
    </row>
    <row r="16" spans="1:13" ht="21">
      <c r="A16" s="47"/>
      <c r="B16" s="66" t="s">
        <v>226</v>
      </c>
      <c r="C16" s="47"/>
      <c r="D16" s="47"/>
      <c r="E16" s="47"/>
      <c r="F16" s="47"/>
      <c r="G16" s="47"/>
      <c r="H16" s="47"/>
      <c r="I16" s="47"/>
      <c r="J16" s="47"/>
      <c r="K16" s="47"/>
      <c r="L16" s="47"/>
      <c r="M16" s="47"/>
    </row>
    <row r="17" spans="1:13" ht="21">
      <c r="A17" s="47"/>
      <c r="B17" s="47"/>
      <c r="C17" s="47"/>
      <c r="D17" s="47"/>
      <c r="E17" s="47"/>
      <c r="F17" s="47"/>
      <c r="G17" s="47"/>
      <c r="H17" s="47"/>
      <c r="I17" s="47"/>
      <c r="J17" s="47"/>
      <c r="K17" s="47"/>
      <c r="L17" s="47"/>
      <c r="M17" s="47"/>
    </row>
    <row r="18" spans="1:13" ht="21">
      <c r="A18" s="47"/>
      <c r="B18" s="47"/>
      <c r="C18" s="47"/>
      <c r="D18" s="47"/>
      <c r="E18" s="47"/>
      <c r="F18" s="47"/>
      <c r="G18" s="47"/>
      <c r="H18" s="47"/>
      <c r="I18" s="47"/>
      <c r="J18" s="47"/>
      <c r="K18" s="47"/>
      <c r="L18" s="47"/>
      <c r="M18" s="47"/>
    </row>
    <row r="19" spans="1:13" ht="14.25">
      <c r="A19"/>
      <c r="B19"/>
      <c r="C19"/>
      <c r="D19"/>
      <c r="E19"/>
      <c r="F19"/>
      <c r="G19"/>
      <c r="H19"/>
      <c r="I19"/>
      <c r="J19"/>
      <c r="K19"/>
      <c r="L19"/>
      <c r="M19"/>
    </row>
    <row r="20" spans="1:13" ht="14.65" thickBot="1">
      <c r="A20"/>
      <c r="B20"/>
      <c r="C20"/>
      <c r="D20"/>
      <c r="E20"/>
      <c r="F20"/>
      <c r="G20"/>
      <c r="H20"/>
      <c r="I20"/>
      <c r="J20"/>
      <c r="K20"/>
      <c r="L20"/>
      <c r="M20"/>
    </row>
    <row r="21" spans="1:13" s="62" customFormat="1" ht="75.75" thickBot="1">
      <c r="A21" s="65" t="s">
        <v>118</v>
      </c>
      <c r="B21" s="64" t="s">
        <v>3</v>
      </c>
      <c r="C21" s="64" t="s">
        <v>206</v>
      </c>
      <c r="D21" s="64" t="s">
        <v>420</v>
      </c>
      <c r="E21" s="151" t="s">
        <v>131</v>
      </c>
      <c r="F21" s="151" t="s">
        <v>134</v>
      </c>
      <c r="G21" s="152" t="s">
        <v>172</v>
      </c>
      <c r="H21" s="64" t="s">
        <v>176</v>
      </c>
      <c r="I21" s="63" t="s">
        <v>180</v>
      </c>
      <c r="J21" s="63" t="s">
        <v>185</v>
      </c>
      <c r="K21" s="63" t="s">
        <v>189</v>
      </c>
      <c r="L21" s="63" t="s">
        <v>191</v>
      </c>
      <c r="M21" s="146" t="s">
        <v>210</v>
      </c>
    </row>
    <row r="22" spans="1:13" ht="14.25">
      <c r="A22" s="54" t="s">
        <v>227</v>
      </c>
      <c r="B22" s="61" t="s">
        <v>228</v>
      </c>
      <c r="C22" s="61" t="s">
        <v>213</v>
      </c>
      <c r="D22" s="61" t="s">
        <v>417</v>
      </c>
      <c r="E22" s="153">
        <v>45017</v>
      </c>
      <c r="F22" s="153">
        <v>45382</v>
      </c>
      <c r="G22" s="60"/>
      <c r="H22" s="60"/>
      <c r="I22" s="59"/>
      <c r="J22" s="59"/>
      <c r="K22" s="59"/>
      <c r="L22" s="59"/>
      <c r="M22" s="143"/>
    </row>
    <row r="23" spans="1:13" ht="14.25">
      <c r="A23" s="54" t="s">
        <v>227</v>
      </c>
      <c r="B23" s="53" t="s">
        <v>229</v>
      </c>
      <c r="C23" s="53" t="s">
        <v>213</v>
      </c>
      <c r="D23" s="61" t="s">
        <v>418</v>
      </c>
      <c r="E23" s="153">
        <v>45017</v>
      </c>
      <c r="F23" s="153">
        <v>45382</v>
      </c>
      <c r="G23" s="58"/>
      <c r="H23" s="58"/>
      <c r="I23" s="51"/>
      <c r="J23" s="51"/>
      <c r="K23" s="51"/>
      <c r="L23" s="51"/>
      <c r="M23" s="143"/>
    </row>
    <row r="24" spans="1:13" ht="25.9">
      <c r="A24" s="54" t="s">
        <v>227</v>
      </c>
      <c r="B24" s="53" t="s">
        <v>230</v>
      </c>
      <c r="C24" s="53" t="s">
        <v>213</v>
      </c>
      <c r="D24" s="61" t="s">
        <v>419</v>
      </c>
      <c r="E24" s="153">
        <v>45017</v>
      </c>
      <c r="F24" s="153">
        <v>45382</v>
      </c>
      <c r="G24" s="58"/>
      <c r="H24" s="58"/>
      <c r="I24" s="51"/>
      <c r="J24" s="51"/>
      <c r="K24" s="51"/>
      <c r="L24" s="51"/>
      <c r="M24" s="143"/>
    </row>
    <row r="25" spans="1:13" ht="25.9">
      <c r="A25" s="54" t="s">
        <v>227</v>
      </c>
      <c r="B25" s="53" t="s">
        <v>231</v>
      </c>
      <c r="C25" s="53" t="s">
        <v>213</v>
      </c>
      <c r="D25" s="61" t="s">
        <v>419</v>
      </c>
      <c r="E25" s="153">
        <v>45017</v>
      </c>
      <c r="F25" s="153">
        <v>45382</v>
      </c>
      <c r="G25" s="58"/>
      <c r="H25" s="58"/>
      <c r="I25" s="51"/>
      <c r="J25" s="51"/>
      <c r="K25" s="51"/>
      <c r="L25" s="51"/>
      <c r="M25" s="143"/>
    </row>
    <row r="26" spans="1:13" ht="14.25">
      <c r="A26" s="54" t="s">
        <v>227</v>
      </c>
      <c r="B26" s="53" t="s">
        <v>232</v>
      </c>
      <c r="C26" s="53" t="s">
        <v>213</v>
      </c>
      <c r="D26" s="61" t="s">
        <v>418</v>
      </c>
      <c r="E26" s="153">
        <v>45017</v>
      </c>
      <c r="F26" s="153">
        <v>45382</v>
      </c>
      <c r="G26" s="52"/>
      <c r="H26" s="52"/>
      <c r="I26" s="51"/>
      <c r="J26" s="51"/>
      <c r="K26" s="51"/>
      <c r="L26" s="51"/>
      <c r="M26" s="143"/>
    </row>
    <row r="27" spans="1:13" ht="25.9">
      <c r="A27" s="54" t="s">
        <v>227</v>
      </c>
      <c r="B27" s="154" t="s">
        <v>52</v>
      </c>
      <c r="C27" s="53" t="s">
        <v>213</v>
      </c>
      <c r="D27" s="61" t="s">
        <v>419</v>
      </c>
      <c r="E27" s="153">
        <v>45017</v>
      </c>
      <c r="F27" s="153">
        <v>45382</v>
      </c>
      <c r="G27" s="52"/>
      <c r="H27" s="52"/>
      <c r="I27" s="51"/>
      <c r="J27" s="51"/>
      <c r="K27" s="51"/>
      <c r="L27" s="51"/>
      <c r="M27" s="143"/>
    </row>
    <row r="28" spans="1:13" ht="25.9">
      <c r="A28" s="54" t="s">
        <v>227</v>
      </c>
      <c r="B28" s="154" t="s">
        <v>54</v>
      </c>
      <c r="C28" s="53" t="s">
        <v>213</v>
      </c>
      <c r="D28" s="61" t="s">
        <v>419</v>
      </c>
      <c r="E28" s="153">
        <v>45017</v>
      </c>
      <c r="F28" s="153">
        <v>45382</v>
      </c>
      <c r="G28" s="52"/>
      <c r="H28" s="52"/>
      <c r="I28" s="51"/>
      <c r="J28" s="51"/>
      <c r="K28" s="51"/>
      <c r="L28" s="51"/>
      <c r="M28" s="143"/>
    </row>
    <row r="29" spans="1:13" ht="14.25">
      <c r="A29" s="54" t="s">
        <v>227</v>
      </c>
      <c r="B29" s="154" t="s">
        <v>55</v>
      </c>
      <c r="C29" s="53" t="s">
        <v>213</v>
      </c>
      <c r="D29" s="53" t="s">
        <v>421</v>
      </c>
      <c r="E29" s="153">
        <v>45017</v>
      </c>
      <c r="F29" s="153">
        <v>45382</v>
      </c>
      <c r="G29" s="52"/>
      <c r="H29" s="52"/>
      <c r="I29" s="51"/>
      <c r="J29" s="51"/>
      <c r="K29" s="51"/>
      <c r="L29" s="51"/>
      <c r="M29" s="143"/>
    </row>
    <row r="30" spans="1:13" ht="25.9">
      <c r="A30" s="54" t="s">
        <v>227</v>
      </c>
      <c r="B30" s="53" t="s">
        <v>233</v>
      </c>
      <c r="C30" s="53" t="s">
        <v>213</v>
      </c>
      <c r="D30" s="61" t="s">
        <v>419</v>
      </c>
      <c r="E30" s="153">
        <v>45017</v>
      </c>
      <c r="F30" s="153">
        <v>45382</v>
      </c>
      <c r="G30" s="52"/>
      <c r="H30" s="52"/>
      <c r="I30" s="51"/>
      <c r="J30" s="51"/>
      <c r="K30" s="51"/>
      <c r="L30" s="51"/>
      <c r="M30" s="143"/>
    </row>
    <row r="31" spans="1:13" ht="14.25">
      <c r="A31" s="54" t="s">
        <v>227</v>
      </c>
      <c r="B31" s="53" t="s">
        <v>228</v>
      </c>
      <c r="C31" s="53" t="s">
        <v>217</v>
      </c>
      <c r="D31" s="61" t="s">
        <v>417</v>
      </c>
      <c r="E31" s="153">
        <v>45017</v>
      </c>
      <c r="F31" s="153">
        <v>45382</v>
      </c>
      <c r="G31" s="52"/>
      <c r="H31" s="52"/>
      <c r="I31" s="51"/>
      <c r="J31" s="51"/>
      <c r="K31" s="51"/>
      <c r="L31" s="51"/>
      <c r="M31" s="143"/>
    </row>
    <row r="32" spans="1:13" ht="14.25">
      <c r="A32" s="54" t="s">
        <v>227</v>
      </c>
      <c r="B32" s="53" t="s">
        <v>229</v>
      </c>
      <c r="C32" s="53" t="s">
        <v>217</v>
      </c>
      <c r="D32" s="61" t="s">
        <v>418</v>
      </c>
      <c r="E32" s="153">
        <v>45017</v>
      </c>
      <c r="F32" s="153">
        <v>45382</v>
      </c>
      <c r="G32" s="52"/>
      <c r="H32" s="52"/>
      <c r="I32" s="51"/>
      <c r="J32" s="51"/>
      <c r="K32" s="51"/>
      <c r="L32" s="51"/>
      <c r="M32" s="143"/>
    </row>
    <row r="33" spans="1:13" ht="25.9">
      <c r="A33" s="54" t="s">
        <v>227</v>
      </c>
      <c r="B33" s="53" t="s">
        <v>230</v>
      </c>
      <c r="C33" s="53" t="s">
        <v>217</v>
      </c>
      <c r="D33" s="61" t="s">
        <v>419</v>
      </c>
      <c r="E33" s="153">
        <v>45017</v>
      </c>
      <c r="F33" s="153">
        <v>45382</v>
      </c>
      <c r="G33" s="52"/>
      <c r="H33" s="52"/>
      <c r="I33" s="51"/>
      <c r="J33" s="51"/>
      <c r="K33" s="51"/>
      <c r="L33" s="51"/>
      <c r="M33" s="143"/>
    </row>
    <row r="34" spans="1:13" ht="25.9">
      <c r="A34" s="54" t="s">
        <v>227</v>
      </c>
      <c r="B34" s="53" t="s">
        <v>231</v>
      </c>
      <c r="C34" s="53" t="s">
        <v>217</v>
      </c>
      <c r="D34" s="61" t="s">
        <v>419</v>
      </c>
      <c r="E34" s="153">
        <v>45017</v>
      </c>
      <c r="F34" s="153">
        <v>45382</v>
      </c>
      <c r="G34" s="52"/>
      <c r="H34" s="52"/>
      <c r="I34" s="51"/>
      <c r="J34" s="51"/>
      <c r="K34" s="51"/>
      <c r="L34" s="51"/>
      <c r="M34" s="143"/>
    </row>
    <row r="35" spans="1:13" ht="14.25">
      <c r="A35" s="54" t="s">
        <v>227</v>
      </c>
      <c r="B35" s="53" t="s">
        <v>232</v>
      </c>
      <c r="C35" s="53" t="s">
        <v>217</v>
      </c>
      <c r="D35" s="61" t="s">
        <v>418</v>
      </c>
      <c r="E35" s="153">
        <v>45017</v>
      </c>
      <c r="F35" s="153">
        <v>45382</v>
      </c>
      <c r="G35" s="52"/>
      <c r="H35" s="52"/>
      <c r="I35" s="51"/>
      <c r="J35" s="51"/>
      <c r="K35" s="51"/>
      <c r="L35" s="51"/>
      <c r="M35" s="143"/>
    </row>
    <row r="36" spans="1:13" ht="25.9">
      <c r="A36" s="54" t="s">
        <v>227</v>
      </c>
      <c r="B36" s="154" t="s">
        <v>52</v>
      </c>
      <c r="C36" s="57" t="s">
        <v>217</v>
      </c>
      <c r="D36" s="61" t="s">
        <v>419</v>
      </c>
      <c r="E36" s="153">
        <v>45017</v>
      </c>
      <c r="F36" s="153">
        <v>45382</v>
      </c>
      <c r="G36" s="56"/>
      <c r="H36" s="56"/>
      <c r="I36" s="55"/>
      <c r="J36" s="55"/>
      <c r="K36" s="55"/>
      <c r="L36" s="55"/>
      <c r="M36" s="143"/>
    </row>
    <row r="37" spans="1:13" ht="25.9">
      <c r="A37" s="54" t="s">
        <v>227</v>
      </c>
      <c r="B37" s="154" t="s">
        <v>54</v>
      </c>
      <c r="C37" s="57" t="s">
        <v>217</v>
      </c>
      <c r="D37" s="61" t="s">
        <v>419</v>
      </c>
      <c r="E37" s="153">
        <v>45017</v>
      </c>
      <c r="F37" s="153">
        <v>45382</v>
      </c>
      <c r="G37" s="56"/>
      <c r="H37" s="56"/>
      <c r="I37" s="55"/>
      <c r="J37" s="55"/>
      <c r="K37" s="55"/>
      <c r="L37" s="55"/>
      <c r="M37" s="143"/>
    </row>
    <row r="38" spans="1:13" ht="14.25">
      <c r="A38" s="54" t="s">
        <v>227</v>
      </c>
      <c r="B38" s="155" t="s">
        <v>55</v>
      </c>
      <c r="C38" s="57" t="s">
        <v>217</v>
      </c>
      <c r="D38" s="53" t="s">
        <v>421</v>
      </c>
      <c r="E38" s="153">
        <v>45017</v>
      </c>
      <c r="F38" s="153">
        <v>45382</v>
      </c>
      <c r="G38" s="56"/>
      <c r="H38" s="56"/>
      <c r="I38" s="55"/>
      <c r="J38" s="55"/>
      <c r="K38" s="55"/>
      <c r="L38" s="55"/>
      <c r="M38" s="143"/>
    </row>
    <row r="39" spans="1:13" ht="25.9">
      <c r="A39" s="54" t="s">
        <v>227</v>
      </c>
      <c r="B39" s="53" t="s">
        <v>233</v>
      </c>
      <c r="C39" s="53" t="s">
        <v>217</v>
      </c>
      <c r="D39" s="61" t="s">
        <v>419</v>
      </c>
      <c r="E39" s="153">
        <v>45017</v>
      </c>
      <c r="F39" s="153">
        <v>45382</v>
      </c>
      <c r="G39" s="52"/>
      <c r="H39" s="52"/>
      <c r="I39" s="51"/>
      <c r="J39" s="51"/>
      <c r="K39" s="51"/>
      <c r="L39" s="51"/>
      <c r="M39" s="143"/>
    </row>
    <row r="40" spans="1:13" ht="14.25">
      <c r="A40" s="53"/>
      <c r="B40" s="156"/>
      <c r="C40" s="156"/>
      <c r="D40" s="156"/>
      <c r="E40" s="154"/>
      <c r="F40" s="154"/>
      <c r="G40" s="52"/>
      <c r="H40" s="52"/>
      <c r="I40" s="51"/>
      <c r="J40" s="51"/>
      <c r="K40" s="51"/>
      <c r="L40" s="51"/>
      <c r="M40" s="143"/>
    </row>
    <row r="41" spans="1:13" ht="14.25">
      <c r="A41" s="53"/>
      <c r="B41" s="156"/>
      <c r="C41" s="156"/>
      <c r="D41" s="156"/>
      <c r="E41" s="154"/>
      <c r="F41" s="154"/>
      <c r="G41" s="52"/>
      <c r="H41" s="52"/>
      <c r="I41" s="51"/>
      <c r="J41" s="51"/>
      <c r="K41" s="51"/>
      <c r="L41" s="51"/>
      <c r="M41" s="143"/>
    </row>
    <row r="42" spans="1:13" ht="14.25">
      <c r="A42" s="53"/>
      <c r="B42" s="156"/>
      <c r="C42" s="156"/>
      <c r="D42" s="156"/>
      <c r="E42" s="154"/>
      <c r="F42" s="154"/>
      <c r="G42" s="52"/>
      <c r="H42" s="52"/>
      <c r="I42" s="51"/>
      <c r="J42" s="51"/>
      <c r="K42" s="51"/>
      <c r="L42" s="51"/>
      <c r="M42" s="143"/>
    </row>
    <row r="43" spans="1:13" ht="14.25">
      <c r="A43" s="53"/>
      <c r="B43" s="156"/>
      <c r="C43" s="156"/>
      <c r="D43" s="156"/>
      <c r="E43" s="154"/>
      <c r="F43" s="154"/>
      <c r="G43" s="52"/>
      <c r="H43" s="52"/>
      <c r="I43" s="51"/>
      <c r="J43" s="51"/>
      <c r="K43" s="51"/>
      <c r="L43" s="51"/>
      <c r="M43" s="143"/>
    </row>
    <row r="44" spans="1:13" ht="14.25">
      <c r="A44" s="53"/>
      <c r="B44" s="156"/>
      <c r="C44" s="156"/>
      <c r="D44" s="156"/>
      <c r="E44" s="154"/>
      <c r="F44" s="154"/>
      <c r="G44" s="52"/>
      <c r="H44" s="52"/>
      <c r="I44" s="51"/>
      <c r="J44" s="51"/>
      <c r="K44" s="51"/>
      <c r="L44" s="51"/>
      <c r="M44" s="143"/>
    </row>
    <row r="45" spans="1:13" ht="14.25">
      <c r="A45" s="53"/>
      <c r="B45" s="156"/>
      <c r="C45" s="156"/>
      <c r="D45" s="156"/>
      <c r="E45" s="154"/>
      <c r="F45" s="154"/>
      <c r="G45" s="52"/>
      <c r="H45" s="52"/>
      <c r="I45" s="51"/>
      <c r="J45" s="51"/>
      <c r="K45" s="51"/>
      <c r="L45" s="51"/>
      <c r="M45" s="143"/>
    </row>
    <row r="46" spans="1:13" ht="14.25">
      <c r="A46" s="53"/>
      <c r="B46" s="156"/>
      <c r="C46" s="156"/>
      <c r="D46" s="156"/>
      <c r="E46" s="154"/>
      <c r="F46" s="154"/>
      <c r="G46" s="52"/>
      <c r="H46" s="52"/>
      <c r="I46" s="51"/>
      <c r="J46" s="51"/>
      <c r="K46" s="51"/>
      <c r="L46" s="51"/>
      <c r="M46" s="143"/>
    </row>
    <row r="47" spans="1:13" ht="14.25">
      <c r="A47" s="53"/>
      <c r="B47" s="156"/>
      <c r="C47" s="156"/>
      <c r="D47" s="156"/>
      <c r="E47" s="154"/>
      <c r="F47" s="154"/>
      <c r="G47" s="52"/>
      <c r="H47" s="52"/>
      <c r="I47" s="51"/>
      <c r="J47" s="51"/>
      <c r="K47" s="51"/>
      <c r="L47" s="51"/>
      <c r="M47" s="143"/>
    </row>
    <row r="48" spans="1:13" ht="14.25">
      <c r="A48" s="53"/>
      <c r="B48" s="156"/>
      <c r="C48" s="156"/>
      <c r="D48" s="156"/>
      <c r="E48" s="154"/>
      <c r="F48" s="154"/>
      <c r="G48" s="52"/>
      <c r="H48" s="52"/>
      <c r="I48" s="51"/>
      <c r="J48" s="51"/>
      <c r="K48" s="51"/>
      <c r="L48" s="51"/>
      <c r="M48" s="143"/>
    </row>
    <row r="49" spans="1:13" ht="14.25">
      <c r="A49" s="53"/>
      <c r="B49" s="156"/>
      <c r="C49" s="156"/>
      <c r="D49" s="156"/>
      <c r="E49" s="154"/>
      <c r="F49" s="154"/>
      <c r="G49" s="52"/>
      <c r="H49" s="52"/>
      <c r="I49" s="51"/>
      <c r="J49" s="51"/>
      <c r="K49" s="51"/>
      <c r="L49" s="51"/>
      <c r="M49" s="143"/>
    </row>
    <row r="50" spans="1:13" ht="14.25">
      <c r="A50" s="53"/>
      <c r="B50" s="156"/>
      <c r="C50" s="156"/>
      <c r="D50" s="156"/>
      <c r="E50" s="154"/>
      <c r="F50" s="154"/>
      <c r="G50" s="52"/>
      <c r="H50" s="52"/>
      <c r="I50" s="51"/>
      <c r="J50" s="51"/>
      <c r="K50" s="51"/>
      <c r="L50" s="51"/>
      <c r="M50" s="143"/>
    </row>
    <row r="51" spans="1:13" ht="14.25">
      <c r="A51" s="53"/>
      <c r="B51" s="156"/>
      <c r="C51" s="156"/>
      <c r="D51" s="156"/>
      <c r="E51" s="154"/>
      <c r="F51" s="154"/>
      <c r="G51" s="52"/>
      <c r="H51" s="52"/>
      <c r="I51" s="51"/>
      <c r="J51" s="51"/>
      <c r="K51" s="51"/>
      <c r="L51" s="51"/>
      <c r="M51" s="143"/>
    </row>
    <row r="52" spans="1:13" ht="14.25">
      <c r="A52" s="53"/>
      <c r="B52" s="156"/>
      <c r="C52" s="156"/>
      <c r="D52" s="156"/>
      <c r="E52" s="154"/>
      <c r="F52" s="154"/>
      <c r="G52" s="52"/>
      <c r="H52" s="52"/>
      <c r="I52" s="51"/>
      <c r="J52" s="51"/>
      <c r="K52" s="51"/>
      <c r="L52" s="51"/>
      <c r="M52" s="143"/>
    </row>
    <row r="53" spans="1:13" ht="14.25">
      <c r="A53" s="53"/>
      <c r="B53" s="156"/>
      <c r="C53" s="156"/>
      <c r="D53" s="156"/>
      <c r="E53" s="154"/>
      <c r="F53" s="154"/>
      <c r="G53" s="52"/>
      <c r="H53" s="52"/>
      <c r="I53" s="51"/>
      <c r="J53" s="51"/>
      <c r="K53" s="51"/>
      <c r="L53" s="51"/>
      <c r="M53" s="143"/>
    </row>
    <row r="54" spans="1:13" ht="14.25">
      <c r="A54" s="53"/>
      <c r="B54" s="156"/>
      <c r="C54" s="156"/>
      <c r="D54" s="156"/>
      <c r="E54" s="154"/>
      <c r="F54" s="154"/>
      <c r="G54" s="52"/>
      <c r="H54" s="52"/>
      <c r="I54" s="51"/>
      <c r="J54" s="51"/>
      <c r="K54" s="51"/>
      <c r="L54" s="51"/>
      <c r="M54" s="143"/>
    </row>
    <row r="55" spans="1:13" ht="14.25">
      <c r="A55" s="53"/>
      <c r="B55" s="156"/>
      <c r="C55" s="156"/>
      <c r="D55" s="156"/>
      <c r="E55" s="154"/>
      <c r="F55" s="154"/>
      <c r="G55" s="52"/>
      <c r="H55" s="52"/>
      <c r="I55" s="51"/>
      <c r="J55" s="51"/>
      <c r="K55" s="51"/>
      <c r="L55" s="51"/>
      <c r="M55" s="143"/>
    </row>
    <row r="56" spans="1:13" ht="14.25">
      <c r="A56" s="53"/>
      <c r="B56" s="156"/>
      <c r="C56" s="156"/>
      <c r="D56" s="156"/>
      <c r="E56" s="154"/>
      <c r="F56" s="154"/>
      <c r="G56" s="52"/>
      <c r="H56" s="52"/>
      <c r="I56" s="51"/>
      <c r="J56" s="51"/>
      <c r="K56" s="51"/>
      <c r="L56" s="51"/>
      <c r="M56" s="143"/>
    </row>
    <row r="57" spans="1:13" ht="14.25">
      <c r="A57" s="53"/>
      <c r="B57" s="156"/>
      <c r="C57" s="156"/>
      <c r="D57" s="156"/>
      <c r="E57" s="154"/>
      <c r="F57" s="154"/>
      <c r="G57" s="52"/>
      <c r="H57" s="52"/>
      <c r="I57" s="51"/>
      <c r="J57" s="51"/>
      <c r="K57" s="51"/>
      <c r="L57" s="51"/>
      <c r="M57" s="143"/>
    </row>
    <row r="58" spans="1:13" ht="14.25">
      <c r="A58" s="53"/>
      <c r="B58" s="156"/>
      <c r="C58" s="156"/>
      <c r="D58" s="156"/>
      <c r="E58" s="154"/>
      <c r="F58" s="154"/>
      <c r="G58" s="52"/>
      <c r="H58" s="52"/>
      <c r="I58" s="51"/>
      <c r="J58" s="51"/>
      <c r="K58" s="51"/>
      <c r="L58" s="51"/>
      <c r="M58" s="143"/>
    </row>
    <row r="59" spans="1:13" ht="14.25">
      <c r="A59" s="53"/>
      <c r="B59" s="156"/>
      <c r="C59" s="156"/>
      <c r="D59" s="156"/>
      <c r="E59" s="154"/>
      <c r="F59" s="154"/>
      <c r="G59" s="52"/>
      <c r="H59" s="52"/>
      <c r="I59" s="51"/>
      <c r="J59" s="51"/>
      <c r="K59" s="51"/>
      <c r="L59" s="51"/>
      <c r="M59" s="143"/>
    </row>
    <row r="60" spans="1:13" ht="14.25">
      <c r="A60" s="53"/>
      <c r="B60" s="156"/>
      <c r="C60" s="156"/>
      <c r="D60" s="156"/>
      <c r="E60" s="154"/>
      <c r="F60" s="154"/>
      <c r="G60" s="52"/>
      <c r="H60" s="52"/>
      <c r="I60" s="51"/>
      <c r="J60" s="51"/>
      <c r="K60" s="51"/>
      <c r="L60" s="51"/>
      <c r="M60" s="143"/>
    </row>
    <row r="61" spans="1:13" ht="14.25">
      <c r="A61" s="53"/>
      <c r="B61" s="156"/>
      <c r="C61" s="156"/>
      <c r="D61" s="156"/>
      <c r="E61" s="154"/>
      <c r="F61" s="154"/>
      <c r="G61" s="52"/>
      <c r="H61" s="52"/>
      <c r="I61" s="51"/>
      <c r="J61" s="51"/>
      <c r="K61" s="51"/>
      <c r="L61" s="51"/>
      <c r="M61" s="143"/>
    </row>
    <row r="62" spans="1:13" ht="14.25">
      <c r="A62" s="53"/>
      <c r="B62" s="156"/>
      <c r="C62" s="156"/>
      <c r="D62" s="156"/>
      <c r="E62" s="154"/>
      <c r="F62" s="154"/>
      <c r="G62" s="52"/>
      <c r="H62" s="52"/>
      <c r="I62" s="51"/>
      <c r="J62" s="51"/>
      <c r="K62" s="51"/>
      <c r="L62" s="51"/>
      <c r="M62" s="143"/>
    </row>
    <row r="63" spans="1:13" ht="14.25">
      <c r="A63" s="53"/>
      <c r="B63" s="156"/>
      <c r="C63" s="156"/>
      <c r="D63" s="156"/>
      <c r="E63" s="154"/>
      <c r="F63" s="154"/>
      <c r="G63" s="52"/>
      <c r="H63" s="52"/>
      <c r="I63" s="51"/>
      <c r="J63" s="51"/>
      <c r="K63" s="51"/>
      <c r="L63" s="51"/>
      <c r="M63" s="143"/>
    </row>
    <row r="64" spans="1:13" ht="14.25">
      <c r="A64" s="53"/>
      <c r="B64" s="156"/>
      <c r="C64" s="156"/>
      <c r="D64" s="156"/>
      <c r="E64" s="154"/>
      <c r="F64" s="154"/>
      <c r="G64" s="52"/>
      <c r="H64" s="52"/>
      <c r="I64" s="51"/>
      <c r="J64" s="51"/>
      <c r="K64" s="51"/>
      <c r="L64" s="51"/>
      <c r="M64" s="143"/>
    </row>
    <row r="65" spans="1:13" ht="14.25">
      <c r="A65" s="53"/>
      <c r="B65" s="156"/>
      <c r="C65" s="156"/>
      <c r="D65" s="156"/>
      <c r="E65" s="154"/>
      <c r="F65" s="154"/>
      <c r="G65" s="52"/>
      <c r="H65" s="52"/>
      <c r="I65" s="51"/>
      <c r="J65" s="51"/>
      <c r="K65" s="51"/>
      <c r="L65" s="51"/>
      <c r="M65" s="143"/>
    </row>
    <row r="66" spans="1:13" ht="14.25">
      <c r="A66" s="53"/>
      <c r="B66" s="156"/>
      <c r="C66" s="156"/>
      <c r="D66" s="156"/>
      <c r="E66" s="154"/>
      <c r="F66" s="154"/>
      <c r="G66" s="52"/>
      <c r="H66" s="52"/>
      <c r="I66" s="51"/>
      <c r="J66" s="51"/>
      <c r="K66" s="51"/>
      <c r="L66" s="51"/>
      <c r="M66" s="143"/>
    </row>
    <row r="67" spans="1:13" ht="14.25">
      <c r="A67" s="53"/>
      <c r="B67" s="156"/>
      <c r="C67" s="156"/>
      <c r="D67" s="156"/>
      <c r="E67" s="154"/>
      <c r="F67" s="154"/>
      <c r="G67" s="52"/>
      <c r="H67" s="52"/>
      <c r="I67" s="51"/>
      <c r="J67" s="51"/>
      <c r="K67" s="51"/>
      <c r="L67" s="51"/>
      <c r="M67" s="143"/>
    </row>
    <row r="68" spans="1:13" ht="14.25">
      <c r="A68" s="53"/>
      <c r="B68" s="156"/>
      <c r="C68" s="156"/>
      <c r="D68" s="156"/>
      <c r="E68" s="154"/>
      <c r="F68" s="154"/>
      <c r="G68" s="52"/>
      <c r="H68" s="52"/>
      <c r="I68" s="51"/>
      <c r="J68" s="51"/>
      <c r="K68" s="51"/>
      <c r="L68" s="51"/>
      <c r="M68" s="143"/>
    </row>
    <row r="69" spans="1:13" ht="14.25">
      <c r="A69" s="53"/>
      <c r="B69" s="156"/>
      <c r="C69" s="156"/>
      <c r="D69" s="156"/>
      <c r="E69" s="154"/>
      <c r="F69" s="154"/>
      <c r="G69" s="52"/>
      <c r="H69" s="52"/>
      <c r="I69" s="51"/>
      <c r="J69" s="51"/>
      <c r="K69" s="51"/>
      <c r="L69" s="51"/>
      <c r="M69" s="143"/>
    </row>
    <row r="70" spans="1:13" ht="14.25">
      <c r="A70" s="53"/>
      <c r="B70" s="156"/>
      <c r="C70" s="156"/>
      <c r="D70" s="156"/>
      <c r="E70" s="154"/>
      <c r="F70" s="154"/>
      <c r="G70" s="52"/>
      <c r="H70" s="52"/>
      <c r="I70" s="51"/>
      <c r="J70" s="51"/>
      <c r="K70" s="51"/>
      <c r="L70" s="51"/>
      <c r="M70" s="143"/>
    </row>
    <row r="71" spans="1:13" ht="14.25">
      <c r="A71" s="53"/>
      <c r="B71" s="156"/>
      <c r="C71" s="156"/>
      <c r="D71" s="156"/>
      <c r="E71" s="154"/>
      <c r="F71" s="154"/>
      <c r="G71" s="52"/>
      <c r="H71" s="52"/>
      <c r="I71" s="51"/>
      <c r="J71" s="51"/>
      <c r="K71" s="51"/>
      <c r="L71" s="51"/>
      <c r="M71" s="143"/>
    </row>
    <row r="72" spans="1:13" ht="14.25">
      <c r="A72" s="53"/>
      <c r="B72" s="156"/>
      <c r="C72" s="156"/>
      <c r="D72" s="156"/>
      <c r="E72" s="154"/>
      <c r="F72" s="154"/>
      <c r="G72" s="52"/>
      <c r="H72" s="52"/>
      <c r="I72" s="51"/>
      <c r="J72" s="51"/>
      <c r="K72" s="51"/>
      <c r="L72" s="51"/>
      <c r="M72" s="143"/>
    </row>
    <row r="73" spans="1:13" ht="14.25">
      <c r="A73" s="53"/>
      <c r="B73" s="156"/>
      <c r="C73" s="156"/>
      <c r="D73" s="156"/>
      <c r="E73" s="154"/>
      <c r="F73" s="154"/>
      <c r="G73" s="52"/>
      <c r="H73" s="52"/>
      <c r="I73" s="51"/>
      <c r="J73" s="51"/>
      <c r="K73" s="51"/>
      <c r="L73" s="51"/>
      <c r="M73" s="143"/>
    </row>
    <row r="74" spans="1:13" ht="14.25">
      <c r="A74" s="53"/>
      <c r="B74" s="156"/>
      <c r="C74" s="156"/>
      <c r="D74" s="156"/>
      <c r="E74" s="154"/>
      <c r="F74" s="154"/>
      <c r="G74" s="52"/>
      <c r="H74" s="52"/>
      <c r="I74" s="51"/>
      <c r="J74" s="51"/>
      <c r="K74" s="51"/>
      <c r="L74" s="51"/>
      <c r="M74" s="143"/>
    </row>
    <row r="75" spans="1:13" ht="14.25">
      <c r="A75" s="53"/>
      <c r="B75" s="156"/>
      <c r="C75" s="156"/>
      <c r="D75" s="156"/>
      <c r="E75" s="154"/>
      <c r="F75" s="154"/>
      <c r="G75" s="52"/>
      <c r="H75" s="52"/>
      <c r="I75" s="51"/>
      <c r="J75" s="51"/>
      <c r="K75" s="51"/>
      <c r="L75" s="51"/>
      <c r="M75" s="143"/>
    </row>
    <row r="76" spans="1:13" ht="14.25">
      <c r="A76" s="53"/>
      <c r="B76" s="156"/>
      <c r="C76" s="156"/>
      <c r="D76" s="156"/>
      <c r="E76" s="154"/>
      <c r="F76" s="154"/>
      <c r="G76" s="52"/>
      <c r="H76" s="52"/>
      <c r="I76" s="51"/>
      <c r="J76" s="51"/>
      <c r="K76" s="51"/>
      <c r="L76" s="51"/>
      <c r="M76" s="143"/>
    </row>
    <row r="77" spans="1:13" ht="14.25">
      <c r="A77" s="53"/>
      <c r="B77" s="156"/>
      <c r="C77" s="156"/>
      <c r="D77" s="156"/>
      <c r="E77" s="154"/>
      <c r="F77" s="154"/>
      <c r="G77" s="52"/>
      <c r="H77" s="52"/>
      <c r="I77" s="51"/>
      <c r="J77" s="51"/>
      <c r="K77" s="51"/>
      <c r="L77" s="51"/>
      <c r="M77" s="143"/>
    </row>
    <row r="78" spans="1:13" ht="14.25">
      <c r="A78" s="53"/>
      <c r="B78" s="156"/>
      <c r="C78" s="156"/>
      <c r="D78" s="156"/>
      <c r="E78" s="154"/>
      <c r="F78" s="154"/>
      <c r="G78" s="52"/>
      <c r="H78" s="52"/>
      <c r="I78" s="51"/>
      <c r="J78" s="51"/>
      <c r="K78" s="51"/>
      <c r="L78" s="51"/>
      <c r="M78" s="143"/>
    </row>
    <row r="79" spans="1:13" ht="14.25">
      <c r="A79" s="53"/>
      <c r="B79" s="156"/>
      <c r="C79" s="156"/>
      <c r="D79" s="156"/>
      <c r="E79" s="154"/>
      <c r="F79" s="154"/>
      <c r="G79" s="52"/>
      <c r="H79" s="52"/>
      <c r="I79" s="51"/>
      <c r="J79" s="51"/>
      <c r="K79" s="51"/>
      <c r="L79" s="51"/>
      <c r="M79" s="143"/>
    </row>
    <row r="80" spans="1:13" ht="14.25">
      <c r="A80" s="53"/>
      <c r="B80" s="156"/>
      <c r="C80" s="156"/>
      <c r="D80" s="156"/>
      <c r="E80" s="154"/>
      <c r="F80" s="154"/>
      <c r="G80" s="52"/>
      <c r="H80" s="52"/>
      <c r="I80" s="51"/>
      <c r="J80" s="51"/>
      <c r="K80" s="51"/>
      <c r="L80" s="51"/>
      <c r="M80" s="143"/>
    </row>
    <row r="81" spans="1:13" ht="14.25">
      <c r="A81" s="53"/>
      <c r="B81" s="156"/>
      <c r="C81" s="156"/>
      <c r="D81" s="156"/>
      <c r="E81" s="154"/>
      <c r="F81" s="154"/>
      <c r="G81" s="52"/>
      <c r="H81" s="52"/>
      <c r="I81" s="51"/>
      <c r="J81" s="51"/>
      <c r="K81" s="51"/>
      <c r="L81" s="51"/>
      <c r="M81" s="143"/>
    </row>
    <row r="82" spans="1:13" ht="14.25">
      <c r="A82" s="53"/>
      <c r="B82" s="156"/>
      <c r="C82" s="156"/>
      <c r="D82" s="156"/>
      <c r="E82" s="154"/>
      <c r="F82" s="154"/>
      <c r="G82" s="52"/>
      <c r="H82" s="52"/>
      <c r="I82" s="51"/>
      <c r="J82" s="51"/>
      <c r="K82" s="51"/>
      <c r="L82" s="51"/>
      <c r="M82" s="143"/>
    </row>
    <row r="83" spans="1:13" ht="14.25">
      <c r="A83" s="53"/>
      <c r="B83" s="156"/>
      <c r="C83" s="156"/>
      <c r="D83" s="156"/>
      <c r="E83" s="154"/>
      <c r="F83" s="154"/>
      <c r="G83" s="52"/>
      <c r="H83" s="52"/>
      <c r="I83" s="51"/>
      <c r="J83" s="51"/>
      <c r="K83" s="51"/>
      <c r="L83" s="51"/>
      <c r="M83" s="143"/>
    </row>
    <row r="84" spans="1:13" ht="14.25">
      <c r="A84" s="53"/>
      <c r="B84" s="156"/>
      <c r="C84" s="156"/>
      <c r="D84" s="156"/>
      <c r="E84" s="154"/>
      <c r="F84" s="154"/>
      <c r="G84" s="52"/>
      <c r="H84" s="52"/>
      <c r="I84" s="51"/>
      <c r="J84" s="51"/>
      <c r="K84" s="51"/>
      <c r="L84" s="51"/>
      <c r="M84" s="143"/>
    </row>
    <row r="85" spans="1:13" ht="14.25">
      <c r="A85" s="53"/>
      <c r="B85" s="156"/>
      <c r="C85" s="156"/>
      <c r="D85" s="156"/>
      <c r="E85" s="154"/>
      <c r="F85" s="154"/>
      <c r="G85" s="52"/>
      <c r="H85" s="52"/>
      <c r="I85" s="51"/>
      <c r="J85" s="51"/>
      <c r="K85" s="51"/>
      <c r="L85" s="51"/>
      <c r="M85" s="143"/>
    </row>
    <row r="86" spans="1:13" ht="14.25">
      <c r="A86" s="53"/>
      <c r="B86" s="156"/>
      <c r="C86" s="156"/>
      <c r="D86" s="156"/>
      <c r="E86" s="154"/>
      <c r="F86" s="154"/>
      <c r="G86" s="52"/>
      <c r="H86" s="52"/>
      <c r="I86" s="51"/>
      <c r="J86" s="51"/>
      <c r="K86" s="51"/>
      <c r="L86" s="51"/>
      <c r="M86" s="143"/>
    </row>
    <row r="87" spans="1:13" ht="14.25">
      <c r="A87" s="53"/>
      <c r="B87" s="156"/>
      <c r="C87" s="156"/>
      <c r="D87" s="156"/>
      <c r="E87" s="154"/>
      <c r="F87" s="154"/>
      <c r="G87" s="52"/>
      <c r="H87" s="52"/>
      <c r="I87" s="51"/>
      <c r="J87" s="51"/>
      <c r="K87" s="51"/>
      <c r="L87" s="51"/>
      <c r="M87" s="143"/>
    </row>
    <row r="88" spans="1:13" ht="14.25">
      <c r="A88" s="53"/>
      <c r="B88" s="156"/>
      <c r="C88" s="156"/>
      <c r="D88" s="156"/>
      <c r="E88" s="154"/>
      <c r="F88" s="154"/>
      <c r="G88" s="52"/>
      <c r="H88" s="52"/>
      <c r="I88" s="51"/>
      <c r="J88" s="51"/>
      <c r="K88" s="51"/>
      <c r="L88" s="51"/>
      <c r="M88" s="143"/>
    </row>
    <row r="89" spans="1:13" ht="14.25">
      <c r="A89" s="53"/>
      <c r="B89" s="156"/>
      <c r="C89" s="156"/>
      <c r="D89" s="156"/>
      <c r="E89" s="154"/>
      <c r="F89" s="154"/>
      <c r="G89" s="52"/>
      <c r="H89" s="52"/>
      <c r="I89" s="51"/>
      <c r="J89" s="51"/>
      <c r="K89" s="51"/>
      <c r="L89" s="51"/>
      <c r="M89" s="143"/>
    </row>
    <row r="90" spans="1:13" ht="14.25">
      <c r="A90" s="53"/>
      <c r="B90" s="156"/>
      <c r="C90" s="156"/>
      <c r="D90" s="156"/>
      <c r="E90" s="154"/>
      <c r="F90" s="154"/>
      <c r="G90" s="52"/>
      <c r="H90" s="52"/>
      <c r="I90" s="51"/>
      <c r="J90" s="51"/>
      <c r="K90" s="51"/>
      <c r="L90" s="51"/>
      <c r="M90" s="143"/>
    </row>
    <row r="91" spans="1:13" ht="14.25">
      <c r="A91" s="53"/>
      <c r="B91" s="156"/>
      <c r="C91" s="156"/>
      <c r="D91" s="156"/>
      <c r="E91" s="154"/>
      <c r="F91" s="154"/>
      <c r="G91" s="52"/>
      <c r="H91" s="52"/>
      <c r="I91" s="51"/>
      <c r="J91" s="51"/>
      <c r="K91" s="51"/>
      <c r="L91" s="51"/>
      <c r="M91" s="143"/>
    </row>
    <row r="92" spans="1:13" ht="14.25">
      <c r="A92" s="53"/>
      <c r="B92" s="156"/>
      <c r="C92" s="156"/>
      <c r="D92" s="156"/>
      <c r="E92" s="154"/>
      <c r="F92" s="154"/>
      <c r="G92" s="52"/>
      <c r="H92" s="52"/>
      <c r="I92" s="51"/>
      <c r="J92" s="51"/>
      <c r="K92" s="51"/>
      <c r="L92" s="51"/>
      <c r="M92" s="143"/>
    </row>
    <row r="93" spans="1:13" ht="14.25">
      <c r="A93" s="53"/>
      <c r="B93" s="156"/>
      <c r="C93" s="156"/>
      <c r="D93" s="156"/>
      <c r="E93" s="154"/>
      <c r="F93" s="154"/>
      <c r="G93" s="52"/>
      <c r="H93" s="52"/>
      <c r="I93" s="51"/>
      <c r="J93" s="51"/>
      <c r="K93" s="51"/>
      <c r="L93" s="51"/>
      <c r="M93" s="143"/>
    </row>
    <row r="94" spans="1:13" ht="14.25">
      <c r="A94" s="53"/>
      <c r="B94" s="156"/>
      <c r="C94" s="156"/>
      <c r="D94" s="156"/>
      <c r="E94" s="154"/>
      <c r="F94" s="154"/>
      <c r="G94" s="52"/>
      <c r="H94" s="52"/>
      <c r="I94" s="51"/>
      <c r="J94" s="51"/>
      <c r="K94" s="51"/>
      <c r="L94" s="51"/>
      <c r="M94" s="143"/>
    </row>
    <row r="95" spans="1:13" ht="14.25">
      <c r="A95" s="53"/>
      <c r="B95" s="156"/>
      <c r="C95" s="156"/>
      <c r="D95" s="156"/>
      <c r="E95" s="154"/>
      <c r="F95" s="154"/>
      <c r="G95" s="52"/>
      <c r="H95" s="52"/>
      <c r="I95" s="51"/>
      <c r="J95" s="51"/>
      <c r="K95" s="51"/>
      <c r="L95" s="51"/>
      <c r="M95" s="143"/>
    </row>
    <row r="96" spans="1:13" ht="14.25">
      <c r="A96" s="53"/>
      <c r="B96" s="156"/>
      <c r="C96" s="156"/>
      <c r="D96" s="156"/>
      <c r="E96" s="154"/>
      <c r="F96" s="154"/>
      <c r="G96" s="52"/>
      <c r="H96" s="52"/>
      <c r="I96" s="51"/>
      <c r="J96" s="51"/>
      <c r="K96" s="51"/>
      <c r="L96" s="51"/>
      <c r="M96" s="143"/>
    </row>
    <row r="97" spans="1:13" ht="14.25">
      <c r="A97" s="53"/>
      <c r="B97" s="156"/>
      <c r="C97" s="156"/>
      <c r="D97" s="156"/>
      <c r="E97" s="154"/>
      <c r="F97" s="154"/>
      <c r="G97" s="52"/>
      <c r="H97" s="52"/>
      <c r="I97" s="51"/>
      <c r="J97" s="51"/>
      <c r="K97" s="51"/>
      <c r="L97" s="51"/>
      <c r="M97" s="143"/>
    </row>
    <row r="98" spans="1:13" ht="14.25">
      <c r="A98" s="53"/>
      <c r="B98" s="156"/>
      <c r="C98" s="156"/>
      <c r="D98" s="156"/>
      <c r="E98" s="154"/>
      <c r="F98" s="154"/>
      <c r="G98" s="52"/>
      <c r="H98" s="52"/>
      <c r="I98" s="51"/>
      <c r="J98" s="51"/>
      <c r="K98" s="51"/>
      <c r="L98" s="51"/>
      <c r="M98" s="143"/>
    </row>
    <row r="99" spans="1:13" ht="14.25">
      <c r="A99" s="53"/>
      <c r="B99" s="156"/>
      <c r="C99" s="156"/>
      <c r="D99" s="156"/>
      <c r="E99" s="154"/>
      <c r="F99" s="154"/>
      <c r="G99" s="52"/>
      <c r="H99" s="52"/>
      <c r="I99" s="51"/>
      <c r="J99" s="51"/>
      <c r="K99" s="51"/>
      <c r="L99" s="51"/>
      <c r="M99" s="143"/>
    </row>
    <row r="100" spans="1:13" ht="14.25">
      <c r="A100" s="53"/>
      <c r="B100" s="156"/>
      <c r="C100" s="156"/>
      <c r="D100" s="156"/>
      <c r="E100" s="154"/>
      <c r="F100" s="154"/>
      <c r="G100" s="52"/>
      <c r="H100" s="52"/>
      <c r="I100" s="51"/>
      <c r="J100" s="51"/>
      <c r="K100" s="51"/>
      <c r="L100" s="51"/>
      <c r="M100" s="143"/>
    </row>
  </sheetData>
  <phoneticPr fontId="31" type="noConversion"/>
  <hyperlinks>
    <hyperlink ref="B16" r:id="rId1" display="b. Guidance document outlining Outcome 3 can be found here." xr:uid="{97C0EBDB-4585-4729-A501-78E45838EB7D}"/>
    <hyperlink ref="G21" location="'1a Cost Category Guide'!A1" display="Details of the types of costs included in this category" xr:uid="{F4EA34E3-62F9-4C82-8D46-63F80B7C05F9}"/>
  </hyperlinks>
  <pageMargins left="0.7" right="0.7" top="0.75" bottom="0.75" header="0.3" footer="0.3"/>
  <pageSetup paperSize="9" orientation="portrait" r:id="rId2"/>
  <headerFooter>
    <oddHeader>&amp;CDRAFT</oddHeader>
    <oddFooter>&amp;C_x000D_&amp;1#&amp;"Calibri"&amp;10&amp;K000000 OFFICIAL-InternalOnly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EAA-F78F-4647-AA63-6A484FB47A11}">
  <dimension ref="A1:T100"/>
  <sheetViews>
    <sheetView zoomScale="50" zoomScaleNormal="80" workbookViewId="0">
      <selection activeCell="K14" sqref="K14:K100"/>
    </sheetView>
  </sheetViews>
  <sheetFormatPr defaultColWidth="9.19921875" defaultRowHeight="14.25"/>
  <cols>
    <col min="1" max="1" width="12.53125" customWidth="1"/>
    <col min="2" max="2" width="10.73046875" customWidth="1"/>
    <col min="3" max="3" width="24.53125" style="49" customWidth="1"/>
    <col min="4" max="4" width="38.46484375" style="49" customWidth="1"/>
    <col min="5" max="6" width="17.53125" customWidth="1"/>
    <col min="7" max="7" width="20.53125" customWidth="1"/>
    <col min="8" max="8" width="21.53125" customWidth="1"/>
    <col min="9" max="9" width="17.53125" customWidth="1"/>
    <col min="10" max="10" width="20.53125" customWidth="1"/>
    <col min="11" max="11" width="15.46484375" customWidth="1"/>
  </cols>
  <sheetData>
    <row r="1" spans="1:20" s="50" customFormat="1" ht="18.7" customHeight="1">
      <c r="A1"/>
      <c r="B1"/>
      <c r="C1"/>
      <c r="D1"/>
      <c r="E1"/>
      <c r="F1"/>
      <c r="G1"/>
      <c r="H1"/>
      <c r="I1"/>
      <c r="J1"/>
      <c r="K1"/>
      <c r="L1"/>
      <c r="M1"/>
      <c r="N1"/>
      <c r="O1"/>
      <c r="P1"/>
      <c r="Q1"/>
      <c r="R1"/>
      <c r="S1"/>
      <c r="T1"/>
    </row>
    <row r="2" spans="1:20" s="49" customFormat="1" ht="21">
      <c r="A2" s="47"/>
      <c r="B2" s="47"/>
      <c r="C2" s="47"/>
      <c r="D2" s="47"/>
      <c r="E2" s="47"/>
      <c r="F2" s="47"/>
      <c r="G2" s="47"/>
      <c r="H2" s="47"/>
      <c r="I2" s="47"/>
      <c r="J2" s="47"/>
      <c r="K2" s="47"/>
      <c r="L2" s="47"/>
      <c r="M2" s="46"/>
      <c r="N2" s="46"/>
      <c r="O2" s="46"/>
      <c r="P2" s="46"/>
      <c r="Q2" s="46"/>
      <c r="R2" s="46"/>
      <c r="S2" s="46"/>
      <c r="T2" s="46"/>
    </row>
    <row r="3" spans="1:20" s="49" customFormat="1" ht="21">
      <c r="A3" s="47"/>
      <c r="B3" s="48" t="s">
        <v>234</v>
      </c>
      <c r="C3" s="47"/>
      <c r="D3" s="47"/>
      <c r="E3" s="47"/>
      <c r="F3" s="47"/>
      <c r="G3" s="47"/>
      <c r="H3" s="47"/>
      <c r="I3" s="47"/>
      <c r="J3" s="47"/>
      <c r="K3" s="47"/>
      <c r="L3" s="47"/>
      <c r="M3" s="46"/>
      <c r="N3" s="46"/>
      <c r="O3" s="46"/>
      <c r="P3" s="46"/>
      <c r="Q3" s="46"/>
      <c r="R3" s="46"/>
      <c r="S3" s="46"/>
      <c r="T3" s="46"/>
    </row>
    <row r="4" spans="1:20" s="49" customFormat="1" ht="21">
      <c r="A4" s="47"/>
      <c r="B4" s="47"/>
      <c r="C4" s="47"/>
      <c r="D4" s="47"/>
      <c r="E4" s="47"/>
      <c r="F4" s="47"/>
      <c r="G4" s="47"/>
      <c r="H4" s="47"/>
      <c r="I4" s="47"/>
      <c r="J4" s="47"/>
      <c r="K4" s="47"/>
      <c r="L4" s="47"/>
      <c r="M4" s="46"/>
      <c r="N4" s="46"/>
      <c r="O4" s="46"/>
      <c r="P4" s="46"/>
      <c r="Q4" s="46"/>
      <c r="R4" s="46"/>
      <c r="S4" s="46"/>
      <c r="T4" s="46"/>
    </row>
    <row r="5" spans="1:20" s="49" customFormat="1" ht="21">
      <c r="A5" s="47"/>
      <c r="B5" s="47" t="s">
        <v>235</v>
      </c>
      <c r="C5" s="47"/>
      <c r="D5" s="47"/>
      <c r="E5" s="47"/>
      <c r="F5" s="47"/>
      <c r="G5" s="47"/>
      <c r="H5" s="47"/>
      <c r="I5" s="47"/>
      <c r="J5" s="47"/>
      <c r="K5" s="47"/>
      <c r="L5" s="47"/>
      <c r="M5" s="46"/>
      <c r="N5" s="46"/>
      <c r="O5" s="46"/>
      <c r="P5" s="46"/>
      <c r="Q5" s="46"/>
      <c r="R5" s="46"/>
      <c r="S5" s="46"/>
      <c r="T5" s="46"/>
    </row>
    <row r="6" spans="1:20" s="49" customFormat="1" ht="21">
      <c r="A6" s="47"/>
      <c r="B6" s="47"/>
      <c r="C6" s="47"/>
      <c r="D6" s="47"/>
      <c r="E6" s="47"/>
      <c r="F6" s="47"/>
      <c r="G6" s="47"/>
      <c r="H6" s="47"/>
      <c r="I6" s="47"/>
      <c r="J6" s="47"/>
      <c r="K6" s="47"/>
      <c r="L6" s="47"/>
      <c r="M6" s="46"/>
      <c r="N6" s="46"/>
      <c r="O6" s="46"/>
      <c r="P6" s="46"/>
      <c r="Q6" s="46"/>
      <c r="R6" s="46"/>
      <c r="S6" s="46"/>
      <c r="T6" s="46"/>
    </row>
    <row r="7" spans="1:20" s="49" customFormat="1" ht="21">
      <c r="A7" s="47"/>
      <c r="B7" s="47" t="s">
        <v>225</v>
      </c>
      <c r="C7" s="47"/>
      <c r="D7" s="47"/>
      <c r="E7" s="47"/>
      <c r="F7" s="47"/>
      <c r="G7" s="47"/>
      <c r="H7" s="47"/>
      <c r="I7" s="47"/>
      <c r="J7" s="47"/>
      <c r="K7" s="47"/>
      <c r="L7" s="47"/>
      <c r="M7" s="46"/>
      <c r="N7" s="46"/>
      <c r="O7" s="46"/>
      <c r="P7" s="46"/>
      <c r="Q7" s="46"/>
      <c r="R7" s="46"/>
      <c r="S7" s="46"/>
      <c r="T7" s="46"/>
    </row>
    <row r="8" spans="1:20" s="49" customFormat="1" ht="21">
      <c r="A8" s="47"/>
      <c r="B8" s="47"/>
      <c r="C8" s="47"/>
      <c r="D8" s="47"/>
      <c r="E8" s="47"/>
      <c r="F8" s="47"/>
      <c r="G8" s="47"/>
      <c r="H8" s="47"/>
      <c r="I8" s="47"/>
      <c r="J8" s="47"/>
      <c r="K8" s="47"/>
      <c r="L8" s="47"/>
      <c r="M8" s="46"/>
      <c r="N8" s="46"/>
      <c r="O8" s="46"/>
      <c r="P8" s="46"/>
      <c r="Q8" s="46"/>
      <c r="R8" s="46"/>
      <c r="S8" s="46"/>
      <c r="T8" s="46"/>
    </row>
    <row r="9" spans="1:20" s="49" customFormat="1" ht="21">
      <c r="A9" s="47"/>
      <c r="B9" s="47" t="s">
        <v>201</v>
      </c>
      <c r="C9" s="47"/>
      <c r="D9" s="47"/>
      <c r="E9" s="47"/>
      <c r="F9" s="47"/>
      <c r="G9" s="47"/>
      <c r="H9" s="47"/>
      <c r="I9" s="47"/>
      <c r="J9" s="47"/>
      <c r="K9" s="47"/>
      <c r="L9" s="47"/>
      <c r="M9" s="46"/>
      <c r="N9" s="46"/>
      <c r="O9" s="46"/>
      <c r="P9" s="46"/>
      <c r="Q9" s="46"/>
      <c r="R9" s="46"/>
      <c r="S9" s="46"/>
      <c r="T9" s="46"/>
    </row>
    <row r="10" spans="1:20" s="49" customFormat="1" ht="21">
      <c r="A10" s="47"/>
      <c r="B10" s="47" t="s">
        <v>236</v>
      </c>
      <c r="C10" s="47"/>
      <c r="D10" s="47"/>
      <c r="E10" s="47"/>
      <c r="F10" s="47"/>
      <c r="G10" s="47"/>
      <c r="H10" s="47"/>
      <c r="I10" s="47"/>
      <c r="J10" s="47"/>
      <c r="K10" s="47"/>
      <c r="L10" s="47"/>
      <c r="M10" s="46"/>
      <c r="N10" s="46"/>
      <c r="O10" s="46"/>
      <c r="P10" s="46"/>
      <c r="Q10" s="46"/>
      <c r="R10" s="46"/>
      <c r="S10" s="46"/>
      <c r="T10" s="46"/>
    </row>
    <row r="11" spans="1:20" s="49" customFormat="1" ht="21">
      <c r="A11" s="47"/>
      <c r="B11" s="47"/>
      <c r="C11" s="47"/>
      <c r="D11" s="47"/>
      <c r="E11" s="47"/>
      <c r="F11" s="47"/>
      <c r="G11" s="47"/>
      <c r="H11" s="47"/>
      <c r="I11" s="47"/>
      <c r="J11" s="47"/>
      <c r="K11" s="47"/>
      <c r="L11" s="47"/>
      <c r="M11" s="46"/>
      <c r="N11" s="46"/>
      <c r="O11" s="46"/>
      <c r="P11" s="46"/>
      <c r="Q11" s="46"/>
      <c r="R11" s="46"/>
      <c r="S11" s="46"/>
      <c r="T11" s="46"/>
    </row>
    <row r="12" spans="1:20" s="49" customFormat="1" ht="21">
      <c r="A12" s="47"/>
      <c r="B12" s="47"/>
      <c r="C12" s="47"/>
      <c r="D12" s="47"/>
      <c r="E12" s="47"/>
      <c r="F12" s="47"/>
      <c r="G12" s="47"/>
      <c r="H12" s="47"/>
      <c r="I12" s="47"/>
      <c r="J12" s="47"/>
      <c r="K12" s="47"/>
      <c r="L12" s="47"/>
      <c r="M12" s="46"/>
      <c r="N12" s="46"/>
      <c r="O12" s="46"/>
      <c r="P12" s="46"/>
      <c r="Q12" s="46"/>
      <c r="R12" s="46"/>
      <c r="S12" s="46"/>
      <c r="T12" s="46"/>
    </row>
    <row r="13" spans="1:20" s="49" customFormat="1" ht="14.65" thickBot="1">
      <c r="A13"/>
      <c r="B13"/>
      <c r="C13"/>
      <c r="D13"/>
      <c r="E13"/>
      <c r="F13"/>
      <c r="G13"/>
      <c r="H13"/>
      <c r="I13"/>
      <c r="J13"/>
      <c r="K13"/>
      <c r="L13"/>
      <c r="M13"/>
      <c r="N13"/>
      <c r="O13"/>
      <c r="P13"/>
      <c r="Q13"/>
      <c r="R13"/>
      <c r="S13"/>
      <c r="T13"/>
    </row>
    <row r="14" spans="1:20" s="36" customFormat="1" ht="28.9" thickBot="1">
      <c r="A14" s="148" t="s">
        <v>118</v>
      </c>
      <c r="B14" s="146" t="s">
        <v>206</v>
      </c>
      <c r="C14" s="146" t="s">
        <v>131</v>
      </c>
      <c r="D14" s="146" t="s">
        <v>134</v>
      </c>
      <c r="E14" s="146" t="s">
        <v>3</v>
      </c>
      <c r="F14" s="146" t="s">
        <v>4</v>
      </c>
      <c r="G14" s="146" t="s">
        <v>68</v>
      </c>
      <c r="H14" s="146" t="s">
        <v>237</v>
      </c>
      <c r="I14" s="146" t="s">
        <v>238</v>
      </c>
      <c r="J14" s="147" t="s">
        <v>194</v>
      </c>
      <c r="K14" s="146" t="s">
        <v>210</v>
      </c>
    </row>
    <row r="15" spans="1:20">
      <c r="A15" s="143" t="s">
        <v>227</v>
      </c>
      <c r="B15" s="145" t="s">
        <v>213</v>
      </c>
      <c r="C15" s="44">
        <v>45017</v>
      </c>
      <c r="D15" s="44">
        <v>45382</v>
      </c>
      <c r="E15" s="145"/>
      <c r="F15" s="145"/>
      <c r="G15" s="145"/>
      <c r="H15" s="143"/>
      <c r="I15" s="144"/>
      <c r="J15" s="144"/>
      <c r="K15" s="143"/>
    </row>
    <row r="16" spans="1:20">
      <c r="A16" s="41" t="s">
        <v>227</v>
      </c>
      <c r="B16" s="42" t="s">
        <v>213</v>
      </c>
      <c r="C16" s="44">
        <v>45017</v>
      </c>
      <c r="D16" s="44">
        <v>45382</v>
      </c>
      <c r="E16" s="42"/>
      <c r="F16" s="42"/>
      <c r="G16" s="42"/>
      <c r="H16" s="41"/>
      <c r="I16" s="40"/>
      <c r="J16" s="40"/>
      <c r="K16" s="143"/>
    </row>
    <row r="17" spans="1:11">
      <c r="A17" s="41" t="s">
        <v>227</v>
      </c>
      <c r="B17" s="42" t="s">
        <v>213</v>
      </c>
      <c r="C17" s="44">
        <v>45017</v>
      </c>
      <c r="D17" s="44">
        <v>45382</v>
      </c>
      <c r="E17" s="42"/>
      <c r="F17" s="42"/>
      <c r="G17" s="42"/>
      <c r="H17" s="41"/>
      <c r="I17" s="40"/>
      <c r="J17" s="40"/>
      <c r="K17" s="143"/>
    </row>
    <row r="18" spans="1:11">
      <c r="A18" s="41" t="s">
        <v>227</v>
      </c>
      <c r="B18" s="42" t="s">
        <v>213</v>
      </c>
      <c r="C18" s="44">
        <v>45017</v>
      </c>
      <c r="D18" s="44">
        <v>45382</v>
      </c>
      <c r="E18" s="42"/>
      <c r="F18" s="42"/>
      <c r="G18" s="42"/>
      <c r="H18" s="41"/>
      <c r="I18" s="40"/>
      <c r="J18" s="40"/>
      <c r="K18" s="143"/>
    </row>
    <row r="19" spans="1:11">
      <c r="A19" s="41" t="s">
        <v>227</v>
      </c>
      <c r="B19" s="42" t="s">
        <v>213</v>
      </c>
      <c r="C19" s="44">
        <v>45017</v>
      </c>
      <c r="D19" s="44">
        <v>45382</v>
      </c>
      <c r="E19" s="42"/>
      <c r="F19" s="42"/>
      <c r="G19" s="42"/>
      <c r="H19" s="41"/>
      <c r="I19" s="40"/>
      <c r="J19" s="40"/>
      <c r="K19" s="143"/>
    </row>
    <row r="20" spans="1:11">
      <c r="A20" s="41" t="s">
        <v>227</v>
      </c>
      <c r="B20" s="42" t="s">
        <v>213</v>
      </c>
      <c r="C20" s="44">
        <v>45017</v>
      </c>
      <c r="D20" s="44">
        <v>45382</v>
      </c>
      <c r="E20" s="42"/>
      <c r="F20" s="42"/>
      <c r="G20" s="42"/>
      <c r="H20" s="41"/>
      <c r="I20" s="40"/>
      <c r="J20" s="40"/>
      <c r="K20" s="143"/>
    </row>
    <row r="21" spans="1:11">
      <c r="A21" s="41" t="s">
        <v>227</v>
      </c>
      <c r="B21" s="42" t="s">
        <v>217</v>
      </c>
      <c r="C21" s="44">
        <v>45017</v>
      </c>
      <c r="D21" s="44">
        <v>45382</v>
      </c>
      <c r="E21" s="42"/>
      <c r="F21" s="42"/>
      <c r="G21" s="42"/>
      <c r="H21" s="41"/>
      <c r="I21" s="40"/>
      <c r="J21" s="40"/>
      <c r="K21" s="143"/>
    </row>
    <row r="22" spans="1:11">
      <c r="A22" s="41" t="s">
        <v>227</v>
      </c>
      <c r="B22" s="42" t="s">
        <v>217</v>
      </c>
      <c r="C22" s="44">
        <v>45017</v>
      </c>
      <c r="D22" s="44">
        <v>45382</v>
      </c>
      <c r="E22" s="42"/>
      <c r="F22" s="42"/>
      <c r="G22" s="42"/>
      <c r="H22" s="41"/>
      <c r="I22" s="40"/>
      <c r="J22" s="40"/>
      <c r="K22" s="143"/>
    </row>
    <row r="23" spans="1:11">
      <c r="A23" s="41" t="s">
        <v>227</v>
      </c>
      <c r="B23" s="42" t="s">
        <v>217</v>
      </c>
      <c r="C23" s="44">
        <v>45017</v>
      </c>
      <c r="D23" s="44">
        <v>45382</v>
      </c>
      <c r="E23" s="42"/>
      <c r="F23" s="42"/>
      <c r="G23" s="42"/>
      <c r="H23" s="41"/>
      <c r="I23" s="40"/>
      <c r="J23" s="40"/>
      <c r="K23" s="143"/>
    </row>
    <row r="24" spans="1:11">
      <c r="A24" s="41" t="s">
        <v>227</v>
      </c>
      <c r="B24" s="42" t="s">
        <v>217</v>
      </c>
      <c r="C24" s="44">
        <v>45017</v>
      </c>
      <c r="D24" s="44">
        <v>45382</v>
      </c>
      <c r="E24" s="42"/>
      <c r="F24" s="42"/>
      <c r="G24" s="42"/>
      <c r="H24" s="41"/>
      <c r="I24" s="40"/>
      <c r="J24" s="40"/>
      <c r="K24" s="143"/>
    </row>
    <row r="25" spans="1:11">
      <c r="A25" s="41" t="s">
        <v>227</v>
      </c>
      <c r="B25" s="42" t="s">
        <v>217</v>
      </c>
      <c r="C25" s="44">
        <v>45017</v>
      </c>
      <c r="D25" s="44">
        <v>45382</v>
      </c>
      <c r="E25" s="42"/>
      <c r="F25" s="42"/>
      <c r="G25" s="42"/>
      <c r="H25" s="41"/>
      <c r="I25" s="40"/>
      <c r="J25" s="40"/>
      <c r="K25" s="143"/>
    </row>
    <row r="26" spans="1:11">
      <c r="A26" s="41" t="s">
        <v>227</v>
      </c>
      <c r="B26" s="42" t="s">
        <v>217</v>
      </c>
      <c r="C26" s="44">
        <v>45017</v>
      </c>
      <c r="D26" s="44">
        <v>45382</v>
      </c>
      <c r="E26" s="42"/>
      <c r="F26" s="42"/>
      <c r="G26" s="42"/>
      <c r="H26" s="41"/>
      <c r="I26" s="40"/>
      <c r="J26" s="40"/>
      <c r="K26" s="143"/>
    </row>
    <row r="27" spans="1:11">
      <c r="A27" s="41"/>
      <c r="B27" s="42"/>
      <c r="C27" s="52"/>
      <c r="D27" s="52"/>
      <c r="E27" s="42"/>
      <c r="F27" s="42"/>
      <c r="G27" s="42"/>
      <c r="H27" s="41"/>
      <c r="I27" s="40"/>
      <c r="J27" s="40"/>
      <c r="K27" s="143"/>
    </row>
    <row r="28" spans="1:11">
      <c r="A28" s="41"/>
      <c r="B28" s="42"/>
      <c r="C28" s="52"/>
      <c r="D28" s="52"/>
      <c r="E28" s="42"/>
      <c r="F28" s="42"/>
      <c r="G28" s="42"/>
      <c r="H28" s="41"/>
      <c r="I28" s="40"/>
      <c r="J28" s="40"/>
      <c r="K28" s="143"/>
    </row>
    <row r="29" spans="1:11">
      <c r="A29" s="41"/>
      <c r="B29" s="42"/>
      <c r="C29" s="52"/>
      <c r="D29" s="52"/>
      <c r="E29" s="42"/>
      <c r="F29" s="42"/>
      <c r="G29" s="42"/>
      <c r="H29" s="41"/>
      <c r="I29" s="40"/>
      <c r="J29" s="40"/>
      <c r="K29" s="143"/>
    </row>
    <row r="30" spans="1:11">
      <c r="A30" s="41"/>
      <c r="B30" s="42"/>
      <c r="C30" s="52"/>
      <c r="D30" s="52"/>
      <c r="E30" s="42"/>
      <c r="F30" s="42"/>
      <c r="G30" s="42"/>
      <c r="H30" s="41"/>
      <c r="I30" s="40"/>
      <c r="J30" s="40"/>
      <c r="K30" s="143"/>
    </row>
    <row r="31" spans="1:11">
      <c r="A31" s="41"/>
      <c r="B31" s="42"/>
      <c r="C31" s="52"/>
      <c r="D31" s="52"/>
      <c r="E31" s="42"/>
      <c r="F31" s="42"/>
      <c r="G31" s="42"/>
      <c r="H31" s="41"/>
      <c r="I31" s="40"/>
      <c r="J31" s="40"/>
      <c r="K31" s="143"/>
    </row>
    <row r="32" spans="1:11">
      <c r="A32" s="41"/>
      <c r="B32" s="42"/>
      <c r="C32" s="52"/>
      <c r="D32" s="52"/>
      <c r="E32" s="42"/>
      <c r="F32" s="42"/>
      <c r="G32" s="42"/>
      <c r="H32" s="41"/>
      <c r="I32" s="40"/>
      <c r="J32" s="40"/>
      <c r="K32" s="143"/>
    </row>
    <row r="33" spans="1:11">
      <c r="A33" s="41"/>
      <c r="B33" s="42"/>
      <c r="C33" s="52"/>
      <c r="D33" s="52"/>
      <c r="E33" s="42"/>
      <c r="F33" s="42"/>
      <c r="G33" s="42"/>
      <c r="H33" s="41"/>
      <c r="I33" s="40"/>
      <c r="J33" s="40"/>
      <c r="K33" s="143"/>
    </row>
    <row r="34" spans="1:11">
      <c r="A34" s="41"/>
      <c r="B34" s="42"/>
      <c r="C34" s="52"/>
      <c r="D34" s="52"/>
      <c r="E34" s="42"/>
      <c r="F34" s="42"/>
      <c r="G34" s="42"/>
      <c r="H34" s="41"/>
      <c r="I34" s="40"/>
      <c r="J34" s="40"/>
      <c r="K34" s="143"/>
    </row>
    <row r="35" spans="1:11">
      <c r="A35" s="41"/>
      <c r="B35" s="42"/>
      <c r="C35" s="52"/>
      <c r="D35" s="52"/>
      <c r="E35" s="42"/>
      <c r="F35" s="42"/>
      <c r="G35" s="42"/>
      <c r="H35" s="41"/>
      <c r="I35" s="40"/>
      <c r="J35" s="40"/>
      <c r="K35" s="143"/>
    </row>
    <row r="36" spans="1:11">
      <c r="A36" s="41"/>
      <c r="B36" s="42"/>
      <c r="C36" s="52"/>
      <c r="D36" s="52"/>
      <c r="E36" s="42"/>
      <c r="F36" s="42"/>
      <c r="G36" s="42"/>
      <c r="H36" s="41"/>
      <c r="I36" s="40"/>
      <c r="J36" s="40"/>
      <c r="K36" s="143"/>
    </row>
    <row r="37" spans="1:11">
      <c r="A37" s="41"/>
      <c r="B37" s="42"/>
      <c r="C37" s="52"/>
      <c r="D37" s="52"/>
      <c r="E37" s="42"/>
      <c r="F37" s="42"/>
      <c r="G37" s="42"/>
      <c r="H37" s="41"/>
      <c r="I37" s="40"/>
      <c r="J37" s="40"/>
      <c r="K37" s="143"/>
    </row>
    <row r="38" spans="1:11">
      <c r="A38" s="41"/>
      <c r="B38" s="42"/>
      <c r="C38" s="52"/>
      <c r="D38" s="52"/>
      <c r="E38" s="42"/>
      <c r="F38" s="42"/>
      <c r="G38" s="42"/>
      <c r="H38" s="41"/>
      <c r="I38" s="40"/>
      <c r="J38" s="40"/>
      <c r="K38" s="143"/>
    </row>
    <row r="39" spans="1:11">
      <c r="A39" s="41"/>
      <c r="B39" s="42"/>
      <c r="C39" s="52"/>
      <c r="D39" s="52"/>
      <c r="E39" s="42"/>
      <c r="F39" s="42"/>
      <c r="G39" s="42"/>
      <c r="H39" s="41"/>
      <c r="I39" s="40"/>
      <c r="J39" s="40"/>
      <c r="K39" s="143"/>
    </row>
    <row r="40" spans="1:11">
      <c r="A40" s="41"/>
      <c r="B40" s="42"/>
      <c r="C40" s="52"/>
      <c r="D40" s="52"/>
      <c r="E40" s="42"/>
      <c r="F40" s="42"/>
      <c r="G40" s="42"/>
      <c r="H40" s="41"/>
      <c r="I40" s="40"/>
      <c r="J40" s="40"/>
      <c r="K40" s="143"/>
    </row>
    <row r="41" spans="1:11">
      <c r="A41" s="41"/>
      <c r="B41" s="42"/>
      <c r="C41" s="52"/>
      <c r="D41" s="52"/>
      <c r="E41" s="42"/>
      <c r="F41" s="42"/>
      <c r="G41" s="42"/>
      <c r="H41" s="41"/>
      <c r="I41" s="40"/>
      <c r="J41" s="40"/>
      <c r="K41" s="143"/>
    </row>
    <row r="42" spans="1:11">
      <c r="A42" s="41"/>
      <c r="B42" s="42"/>
      <c r="C42" s="52"/>
      <c r="D42" s="52"/>
      <c r="E42" s="42"/>
      <c r="F42" s="42"/>
      <c r="G42" s="42"/>
      <c r="H42" s="41"/>
      <c r="I42" s="40"/>
      <c r="J42" s="40"/>
      <c r="K42" s="143"/>
    </row>
    <row r="43" spans="1:11">
      <c r="A43" s="41"/>
      <c r="B43" s="42"/>
      <c r="C43" s="52"/>
      <c r="D43" s="52"/>
      <c r="E43" s="42"/>
      <c r="F43" s="42"/>
      <c r="G43" s="42"/>
      <c r="H43" s="41"/>
      <c r="I43" s="40"/>
      <c r="J43" s="40"/>
      <c r="K43" s="143"/>
    </row>
    <row r="44" spans="1:11">
      <c r="A44" s="41"/>
      <c r="B44" s="42"/>
      <c r="C44" s="52"/>
      <c r="D44" s="52"/>
      <c r="E44" s="42"/>
      <c r="F44" s="42"/>
      <c r="G44" s="42"/>
      <c r="H44" s="41"/>
      <c r="I44" s="40"/>
      <c r="J44" s="40"/>
      <c r="K44" s="143"/>
    </row>
    <row r="45" spans="1:11">
      <c r="A45" s="41"/>
      <c r="B45" s="42"/>
      <c r="C45" s="52"/>
      <c r="D45" s="52"/>
      <c r="E45" s="42"/>
      <c r="F45" s="42"/>
      <c r="G45" s="42"/>
      <c r="H45" s="41"/>
      <c r="I45" s="40"/>
      <c r="J45" s="40"/>
      <c r="K45" s="143"/>
    </row>
    <row r="46" spans="1:11">
      <c r="A46" s="41"/>
      <c r="B46" s="42"/>
      <c r="C46" s="52"/>
      <c r="D46" s="52"/>
      <c r="E46" s="42"/>
      <c r="F46" s="42"/>
      <c r="G46" s="42"/>
      <c r="H46" s="41"/>
      <c r="I46" s="40"/>
      <c r="J46" s="40"/>
      <c r="K46" s="143"/>
    </row>
    <row r="47" spans="1:11">
      <c r="A47" s="41"/>
      <c r="B47" s="42"/>
      <c r="C47" s="52"/>
      <c r="D47" s="52"/>
      <c r="E47" s="42"/>
      <c r="F47" s="42"/>
      <c r="G47" s="42"/>
      <c r="H47" s="41"/>
      <c r="I47" s="40"/>
      <c r="J47" s="40"/>
      <c r="K47" s="143"/>
    </row>
    <row r="48" spans="1:11">
      <c r="A48" s="41"/>
      <c r="B48" s="42"/>
      <c r="C48" s="52"/>
      <c r="D48" s="52"/>
      <c r="E48" s="42"/>
      <c r="F48" s="42"/>
      <c r="G48" s="42"/>
      <c r="H48" s="41"/>
      <c r="I48" s="40"/>
      <c r="J48" s="40"/>
      <c r="K48" s="143"/>
    </row>
    <row r="49" spans="1:11">
      <c r="A49" s="41"/>
      <c r="B49" s="42"/>
      <c r="C49" s="52"/>
      <c r="D49" s="52"/>
      <c r="E49" s="42"/>
      <c r="F49" s="42"/>
      <c r="G49" s="42"/>
      <c r="H49" s="41"/>
      <c r="I49" s="40"/>
      <c r="J49" s="40"/>
      <c r="K49" s="143"/>
    </row>
    <row r="50" spans="1:11">
      <c r="A50" s="41"/>
      <c r="B50" s="42"/>
      <c r="C50" s="52"/>
      <c r="D50" s="52"/>
      <c r="E50" s="42"/>
      <c r="F50" s="42"/>
      <c r="G50" s="42"/>
      <c r="H50" s="41"/>
      <c r="I50" s="40"/>
      <c r="J50" s="40"/>
      <c r="K50" s="143"/>
    </row>
    <row r="51" spans="1:11">
      <c r="A51" s="41"/>
      <c r="B51" s="42"/>
      <c r="C51" s="52"/>
      <c r="D51" s="52"/>
      <c r="E51" s="42"/>
      <c r="F51" s="42"/>
      <c r="G51" s="42"/>
      <c r="H51" s="41"/>
      <c r="I51" s="40"/>
      <c r="J51" s="40"/>
      <c r="K51" s="143"/>
    </row>
    <row r="52" spans="1:11">
      <c r="A52" s="41"/>
      <c r="B52" s="42"/>
      <c r="C52" s="52"/>
      <c r="D52" s="52"/>
      <c r="E52" s="42"/>
      <c r="F52" s="42"/>
      <c r="G52" s="42"/>
      <c r="H52" s="41"/>
      <c r="I52" s="40"/>
      <c r="J52" s="40"/>
      <c r="K52" s="143"/>
    </row>
    <row r="53" spans="1:11">
      <c r="A53" s="41"/>
      <c r="B53" s="42"/>
      <c r="C53" s="52"/>
      <c r="D53" s="52"/>
      <c r="E53" s="42"/>
      <c r="F53" s="42"/>
      <c r="G53" s="42"/>
      <c r="H53" s="41"/>
      <c r="I53" s="40"/>
      <c r="J53" s="40"/>
      <c r="K53" s="143"/>
    </row>
    <row r="54" spans="1:11">
      <c r="A54" s="41"/>
      <c r="B54" s="42"/>
      <c r="C54" s="52"/>
      <c r="D54" s="52"/>
      <c r="E54" s="42"/>
      <c r="F54" s="42"/>
      <c r="G54" s="42"/>
      <c r="H54" s="41"/>
      <c r="I54" s="40"/>
      <c r="J54" s="40"/>
      <c r="K54" s="143"/>
    </row>
    <row r="55" spans="1:11">
      <c r="A55" s="41"/>
      <c r="B55" s="42"/>
      <c r="C55" s="52"/>
      <c r="D55" s="52"/>
      <c r="E55" s="42"/>
      <c r="F55" s="42"/>
      <c r="G55" s="42"/>
      <c r="H55" s="41"/>
      <c r="I55" s="40"/>
      <c r="J55" s="40"/>
      <c r="K55" s="143"/>
    </row>
    <row r="56" spans="1:11">
      <c r="A56" s="41"/>
      <c r="B56" s="42"/>
      <c r="C56" s="52"/>
      <c r="D56" s="52"/>
      <c r="E56" s="42"/>
      <c r="F56" s="42"/>
      <c r="G56" s="42"/>
      <c r="H56" s="41"/>
      <c r="I56" s="40"/>
      <c r="J56" s="40"/>
      <c r="K56" s="143"/>
    </row>
    <row r="57" spans="1:11">
      <c r="A57" s="41"/>
      <c r="B57" s="42"/>
      <c r="C57" s="52"/>
      <c r="D57" s="52"/>
      <c r="E57" s="42"/>
      <c r="F57" s="42"/>
      <c r="G57" s="42"/>
      <c r="H57" s="41"/>
      <c r="I57" s="40"/>
      <c r="J57" s="40"/>
      <c r="K57" s="143"/>
    </row>
    <row r="58" spans="1:11">
      <c r="A58" s="41"/>
      <c r="B58" s="42"/>
      <c r="C58" s="52"/>
      <c r="D58" s="52"/>
      <c r="E58" s="42"/>
      <c r="F58" s="42"/>
      <c r="G58" s="42"/>
      <c r="H58" s="41"/>
      <c r="I58" s="40"/>
      <c r="J58" s="40"/>
      <c r="K58" s="143"/>
    </row>
    <row r="59" spans="1:11">
      <c r="A59" s="41"/>
      <c r="B59" s="42"/>
      <c r="C59" s="52"/>
      <c r="D59" s="52"/>
      <c r="E59" s="42"/>
      <c r="F59" s="42"/>
      <c r="G59" s="42"/>
      <c r="H59" s="41"/>
      <c r="I59" s="40"/>
      <c r="J59" s="40"/>
      <c r="K59" s="143"/>
    </row>
    <row r="60" spans="1:11">
      <c r="A60" s="41"/>
      <c r="B60" s="42"/>
      <c r="C60" s="52"/>
      <c r="D60" s="52"/>
      <c r="E60" s="42"/>
      <c r="F60" s="42"/>
      <c r="G60" s="42"/>
      <c r="H60" s="41"/>
      <c r="I60" s="40"/>
      <c r="J60" s="40"/>
      <c r="K60" s="143"/>
    </row>
    <row r="61" spans="1:11">
      <c r="A61" s="41"/>
      <c r="B61" s="42"/>
      <c r="C61" s="52"/>
      <c r="D61" s="52"/>
      <c r="E61" s="42"/>
      <c r="F61" s="42"/>
      <c r="G61" s="42"/>
      <c r="H61" s="41"/>
      <c r="I61" s="40"/>
      <c r="J61" s="40"/>
      <c r="K61" s="143"/>
    </row>
    <row r="62" spans="1:11">
      <c r="A62" s="41"/>
      <c r="B62" s="42"/>
      <c r="C62" s="52"/>
      <c r="D62" s="52"/>
      <c r="E62" s="42"/>
      <c r="F62" s="42"/>
      <c r="G62" s="42"/>
      <c r="H62" s="41"/>
      <c r="I62" s="40"/>
      <c r="J62" s="40"/>
      <c r="K62" s="143"/>
    </row>
    <row r="63" spans="1:11">
      <c r="A63" s="41"/>
      <c r="B63" s="42"/>
      <c r="C63" s="52"/>
      <c r="D63" s="52"/>
      <c r="E63" s="42"/>
      <c r="F63" s="42"/>
      <c r="G63" s="42"/>
      <c r="H63" s="41"/>
      <c r="I63" s="40"/>
      <c r="J63" s="40"/>
      <c r="K63" s="143"/>
    </row>
    <row r="64" spans="1:11">
      <c r="A64" s="41"/>
      <c r="B64" s="42"/>
      <c r="C64" s="52"/>
      <c r="D64" s="52"/>
      <c r="E64" s="42"/>
      <c r="F64" s="42"/>
      <c r="G64" s="42"/>
      <c r="H64" s="41"/>
      <c r="I64" s="40"/>
      <c r="J64" s="40"/>
      <c r="K64" s="143"/>
    </row>
    <row r="65" spans="1:11">
      <c r="A65" s="41"/>
      <c r="B65" s="42"/>
      <c r="C65" s="52"/>
      <c r="D65" s="52"/>
      <c r="E65" s="42"/>
      <c r="F65" s="42"/>
      <c r="G65" s="42"/>
      <c r="H65" s="41"/>
      <c r="I65" s="40"/>
      <c r="J65" s="40"/>
      <c r="K65" s="143"/>
    </row>
    <row r="66" spans="1:11">
      <c r="A66" s="41"/>
      <c r="B66" s="42"/>
      <c r="C66" s="52"/>
      <c r="D66" s="52"/>
      <c r="E66" s="42"/>
      <c r="F66" s="42"/>
      <c r="G66" s="42"/>
      <c r="H66" s="41"/>
      <c r="I66" s="40"/>
      <c r="J66" s="40"/>
      <c r="K66" s="143"/>
    </row>
    <row r="67" spans="1:11">
      <c r="A67" s="41"/>
      <c r="B67" s="42"/>
      <c r="C67" s="52"/>
      <c r="D67" s="52"/>
      <c r="E67" s="42"/>
      <c r="F67" s="42"/>
      <c r="G67" s="42"/>
      <c r="H67" s="41"/>
      <c r="I67" s="40"/>
      <c r="J67" s="40"/>
      <c r="K67" s="143"/>
    </row>
    <row r="68" spans="1:11">
      <c r="A68" s="41"/>
      <c r="B68" s="42"/>
      <c r="C68" s="52"/>
      <c r="D68" s="52"/>
      <c r="E68" s="42"/>
      <c r="F68" s="42"/>
      <c r="G68" s="42"/>
      <c r="H68" s="41"/>
      <c r="I68" s="40"/>
      <c r="J68" s="40"/>
      <c r="K68" s="143"/>
    </row>
    <row r="69" spans="1:11">
      <c r="A69" s="41"/>
      <c r="B69" s="42"/>
      <c r="C69" s="52"/>
      <c r="D69" s="52"/>
      <c r="E69" s="42"/>
      <c r="F69" s="42"/>
      <c r="G69" s="42"/>
      <c r="H69" s="41"/>
      <c r="I69" s="40"/>
      <c r="J69" s="40"/>
      <c r="K69" s="143"/>
    </row>
    <row r="70" spans="1:11">
      <c r="A70" s="41"/>
      <c r="B70" s="42"/>
      <c r="C70" s="52"/>
      <c r="D70" s="52"/>
      <c r="E70" s="42"/>
      <c r="F70" s="42"/>
      <c r="G70" s="42"/>
      <c r="H70" s="41"/>
      <c r="I70" s="40"/>
      <c r="J70" s="40"/>
      <c r="K70" s="143"/>
    </row>
    <row r="71" spans="1:11">
      <c r="A71" s="41"/>
      <c r="B71" s="42"/>
      <c r="C71" s="52"/>
      <c r="D71" s="52"/>
      <c r="E71" s="42"/>
      <c r="F71" s="42"/>
      <c r="G71" s="42"/>
      <c r="H71" s="41"/>
      <c r="I71" s="40"/>
      <c r="J71" s="40"/>
      <c r="K71" s="143"/>
    </row>
    <row r="72" spans="1:11">
      <c r="A72" s="41"/>
      <c r="B72" s="42"/>
      <c r="C72" s="52"/>
      <c r="D72" s="52"/>
      <c r="E72" s="42"/>
      <c r="F72" s="42"/>
      <c r="G72" s="42"/>
      <c r="H72" s="41"/>
      <c r="I72" s="40"/>
      <c r="J72" s="40"/>
      <c r="K72" s="143"/>
    </row>
    <row r="73" spans="1:11">
      <c r="A73" s="41"/>
      <c r="B73" s="42"/>
      <c r="C73" s="52"/>
      <c r="D73" s="52"/>
      <c r="E73" s="42"/>
      <c r="F73" s="42"/>
      <c r="G73" s="42"/>
      <c r="H73" s="41"/>
      <c r="I73" s="40"/>
      <c r="J73" s="40"/>
      <c r="K73" s="143"/>
    </row>
    <row r="74" spans="1:11">
      <c r="A74" s="41"/>
      <c r="B74" s="42"/>
      <c r="C74" s="52"/>
      <c r="D74" s="52"/>
      <c r="E74" s="42"/>
      <c r="F74" s="42"/>
      <c r="G74" s="42"/>
      <c r="H74" s="41"/>
      <c r="I74" s="40"/>
      <c r="J74" s="40"/>
      <c r="K74" s="143"/>
    </row>
    <row r="75" spans="1:11">
      <c r="A75" s="41"/>
      <c r="B75" s="42"/>
      <c r="C75" s="52"/>
      <c r="D75" s="52"/>
      <c r="E75" s="42"/>
      <c r="F75" s="42"/>
      <c r="G75" s="42"/>
      <c r="H75" s="41"/>
      <c r="I75" s="40"/>
      <c r="J75" s="40"/>
      <c r="K75" s="143"/>
    </row>
    <row r="76" spans="1:11">
      <c r="A76" s="41"/>
      <c r="B76" s="42"/>
      <c r="C76" s="52"/>
      <c r="D76" s="52"/>
      <c r="E76" s="42"/>
      <c r="F76" s="42"/>
      <c r="G76" s="42"/>
      <c r="H76" s="41"/>
      <c r="I76" s="40"/>
      <c r="J76" s="40"/>
      <c r="K76" s="143"/>
    </row>
    <row r="77" spans="1:11">
      <c r="A77" s="41"/>
      <c r="B77" s="42"/>
      <c r="C77" s="52"/>
      <c r="D77" s="52"/>
      <c r="E77" s="42"/>
      <c r="F77" s="42"/>
      <c r="G77" s="42"/>
      <c r="H77" s="41"/>
      <c r="I77" s="40"/>
      <c r="J77" s="40"/>
      <c r="K77" s="143"/>
    </row>
    <row r="78" spans="1:11">
      <c r="A78" s="41"/>
      <c r="B78" s="42"/>
      <c r="C78" s="52"/>
      <c r="D78" s="52"/>
      <c r="E78" s="42"/>
      <c r="F78" s="42"/>
      <c r="G78" s="42"/>
      <c r="H78" s="41"/>
      <c r="I78" s="40"/>
      <c r="J78" s="40"/>
      <c r="K78" s="143"/>
    </row>
    <row r="79" spans="1:11">
      <c r="A79" s="41"/>
      <c r="B79" s="42"/>
      <c r="C79" s="52"/>
      <c r="D79" s="52"/>
      <c r="E79" s="42"/>
      <c r="F79" s="42"/>
      <c r="G79" s="42"/>
      <c r="H79" s="41"/>
      <c r="I79" s="40"/>
      <c r="J79" s="40"/>
      <c r="K79" s="143"/>
    </row>
    <row r="80" spans="1:11">
      <c r="A80" s="41"/>
      <c r="B80" s="42"/>
      <c r="C80" s="52"/>
      <c r="D80" s="52"/>
      <c r="E80" s="42"/>
      <c r="F80" s="42"/>
      <c r="G80" s="42"/>
      <c r="H80" s="41"/>
      <c r="I80" s="40"/>
      <c r="J80" s="40"/>
      <c r="K80" s="143"/>
    </row>
    <row r="81" spans="1:11">
      <c r="A81" s="41"/>
      <c r="B81" s="42"/>
      <c r="C81" s="52"/>
      <c r="D81" s="52"/>
      <c r="E81" s="42"/>
      <c r="F81" s="42"/>
      <c r="G81" s="42"/>
      <c r="H81" s="41"/>
      <c r="I81" s="40"/>
      <c r="J81" s="40"/>
      <c r="K81" s="143"/>
    </row>
    <row r="82" spans="1:11">
      <c r="A82" s="41"/>
      <c r="B82" s="42"/>
      <c r="C82" s="52"/>
      <c r="D82" s="52"/>
      <c r="E82" s="42"/>
      <c r="F82" s="42"/>
      <c r="G82" s="42"/>
      <c r="H82" s="41"/>
      <c r="I82" s="40"/>
      <c r="J82" s="40"/>
      <c r="K82" s="143"/>
    </row>
    <row r="83" spans="1:11">
      <c r="A83" s="41"/>
      <c r="B83" s="42"/>
      <c r="C83" s="52"/>
      <c r="D83" s="52"/>
      <c r="E83" s="42"/>
      <c r="F83" s="42"/>
      <c r="G83" s="42"/>
      <c r="H83" s="41"/>
      <c r="I83" s="40"/>
      <c r="J83" s="40"/>
      <c r="K83" s="143"/>
    </row>
    <row r="84" spans="1:11">
      <c r="A84" s="41"/>
      <c r="B84" s="42"/>
      <c r="C84" s="52"/>
      <c r="D84" s="52"/>
      <c r="E84" s="42"/>
      <c r="F84" s="42"/>
      <c r="G84" s="42"/>
      <c r="H84" s="41"/>
      <c r="I84" s="40"/>
      <c r="J84" s="40"/>
      <c r="K84" s="143"/>
    </row>
    <row r="85" spans="1:11">
      <c r="A85" s="41"/>
      <c r="B85" s="42"/>
      <c r="C85" s="52"/>
      <c r="D85" s="52"/>
      <c r="E85" s="42"/>
      <c r="F85" s="42"/>
      <c r="G85" s="42"/>
      <c r="H85" s="41"/>
      <c r="I85" s="40"/>
      <c r="J85" s="40"/>
      <c r="K85" s="143"/>
    </row>
    <row r="86" spans="1:11">
      <c r="A86" s="41"/>
      <c r="B86" s="42"/>
      <c r="C86" s="52"/>
      <c r="D86" s="52"/>
      <c r="E86" s="42"/>
      <c r="F86" s="42"/>
      <c r="G86" s="42"/>
      <c r="H86" s="41"/>
      <c r="I86" s="40"/>
      <c r="J86" s="40"/>
      <c r="K86" s="143"/>
    </row>
    <row r="87" spans="1:11">
      <c r="A87" s="41"/>
      <c r="B87" s="42"/>
      <c r="C87" s="52"/>
      <c r="D87" s="52"/>
      <c r="E87" s="42"/>
      <c r="F87" s="42"/>
      <c r="G87" s="42"/>
      <c r="H87" s="41"/>
      <c r="I87" s="40"/>
      <c r="J87" s="40"/>
      <c r="K87" s="143"/>
    </row>
    <row r="88" spans="1:11">
      <c r="A88" s="41"/>
      <c r="B88" s="42"/>
      <c r="C88" s="52"/>
      <c r="D88" s="52"/>
      <c r="E88" s="42"/>
      <c r="F88" s="42"/>
      <c r="G88" s="42"/>
      <c r="H88" s="41"/>
      <c r="I88" s="40"/>
      <c r="J88" s="40"/>
      <c r="K88" s="143"/>
    </row>
    <row r="89" spans="1:11">
      <c r="A89" s="41"/>
      <c r="B89" s="42"/>
      <c r="C89" s="52"/>
      <c r="D89" s="52"/>
      <c r="E89" s="42"/>
      <c r="F89" s="42"/>
      <c r="G89" s="42"/>
      <c r="H89" s="41"/>
      <c r="I89" s="40"/>
      <c r="J89" s="40"/>
      <c r="K89" s="143"/>
    </row>
    <row r="90" spans="1:11">
      <c r="A90" s="41"/>
      <c r="B90" s="42"/>
      <c r="C90" s="52"/>
      <c r="D90" s="52"/>
      <c r="E90" s="42"/>
      <c r="F90" s="42"/>
      <c r="G90" s="42"/>
      <c r="H90" s="41"/>
      <c r="I90" s="40"/>
      <c r="J90" s="40"/>
      <c r="K90" s="143"/>
    </row>
    <row r="91" spans="1:11">
      <c r="A91" s="41"/>
      <c r="B91" s="42"/>
      <c r="C91" s="52"/>
      <c r="D91" s="52"/>
      <c r="E91" s="42"/>
      <c r="F91" s="42"/>
      <c r="G91" s="42"/>
      <c r="H91" s="41"/>
      <c r="I91" s="40"/>
      <c r="J91" s="40"/>
      <c r="K91" s="143"/>
    </row>
    <row r="92" spans="1:11">
      <c r="A92" s="41"/>
      <c r="B92" s="42"/>
      <c r="C92" s="52"/>
      <c r="D92" s="52"/>
      <c r="E92" s="42"/>
      <c r="F92" s="42"/>
      <c r="G92" s="42"/>
      <c r="H92" s="41"/>
      <c r="I92" s="40"/>
      <c r="J92" s="40"/>
      <c r="K92" s="143"/>
    </row>
    <row r="93" spans="1:11">
      <c r="A93" s="41"/>
      <c r="B93" s="42"/>
      <c r="C93" s="52"/>
      <c r="D93" s="52"/>
      <c r="E93" s="42"/>
      <c r="F93" s="42"/>
      <c r="G93" s="42"/>
      <c r="H93" s="41"/>
      <c r="I93" s="40"/>
      <c r="J93" s="40"/>
      <c r="K93" s="143"/>
    </row>
    <row r="94" spans="1:11">
      <c r="A94" s="41"/>
      <c r="B94" s="42"/>
      <c r="C94" s="52"/>
      <c r="D94" s="52"/>
      <c r="E94" s="42"/>
      <c r="F94" s="42"/>
      <c r="G94" s="42"/>
      <c r="H94" s="41"/>
      <c r="I94" s="40"/>
      <c r="J94" s="40"/>
      <c r="K94" s="143"/>
    </row>
    <row r="95" spans="1:11">
      <c r="A95" s="41"/>
      <c r="B95" s="42"/>
      <c r="C95" s="52"/>
      <c r="D95" s="52"/>
      <c r="E95" s="42"/>
      <c r="F95" s="42"/>
      <c r="G95" s="42"/>
      <c r="H95" s="41"/>
      <c r="I95" s="40"/>
      <c r="J95" s="40"/>
      <c r="K95" s="143"/>
    </row>
    <row r="96" spans="1:11">
      <c r="A96" s="41"/>
      <c r="B96" s="42"/>
      <c r="C96" s="52"/>
      <c r="D96" s="52"/>
      <c r="E96" s="42"/>
      <c r="F96" s="42"/>
      <c r="G96" s="42"/>
      <c r="H96" s="41"/>
      <c r="I96" s="40"/>
      <c r="J96" s="40"/>
      <c r="K96" s="143"/>
    </row>
    <row r="97" spans="1:11">
      <c r="A97" s="41"/>
      <c r="B97" s="42"/>
      <c r="C97" s="52"/>
      <c r="D97" s="52"/>
      <c r="E97" s="42"/>
      <c r="F97" s="42"/>
      <c r="G97" s="42"/>
      <c r="H97" s="41"/>
      <c r="I97" s="40"/>
      <c r="J97" s="40"/>
      <c r="K97" s="143"/>
    </row>
    <row r="98" spans="1:11">
      <c r="A98" s="41"/>
      <c r="B98" s="42"/>
      <c r="C98" s="52"/>
      <c r="D98" s="52"/>
      <c r="E98" s="42"/>
      <c r="F98" s="42"/>
      <c r="G98" s="42"/>
      <c r="H98" s="41"/>
      <c r="I98" s="40"/>
      <c r="J98" s="40"/>
      <c r="K98" s="143"/>
    </row>
    <row r="99" spans="1:11">
      <c r="A99" s="41"/>
      <c r="B99" s="42"/>
      <c r="C99" s="52"/>
      <c r="D99" s="52"/>
      <c r="E99" s="42"/>
      <c r="F99" s="42"/>
      <c r="G99" s="42"/>
      <c r="H99" s="41"/>
      <c r="I99" s="40"/>
      <c r="J99" s="40"/>
      <c r="K99" s="143"/>
    </row>
    <row r="100" spans="1:11">
      <c r="A100" s="41"/>
      <c r="B100" s="42"/>
      <c r="C100" s="52"/>
      <c r="D100" s="52"/>
      <c r="E100" s="42"/>
      <c r="F100" s="42"/>
      <c r="G100" s="42"/>
      <c r="H100" s="41"/>
      <c r="I100" s="40"/>
      <c r="J100" s="40"/>
      <c r="K100" s="143"/>
    </row>
  </sheetData>
  <pageMargins left="0.7" right="0.7" top="0.75" bottom="0.75" header="0.3" footer="0.3"/>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DA8BCA7-6BE3-4E95-B0F3-64A2FF70DE02}">
          <x14:formula1>
            <xm:f>'Lists (hide)'!$B$3:$B$4</xm:f>
          </x14:formula1>
          <xm:sqref>B15:B100</xm:sqref>
        </x14:dataValidation>
        <x14:dataValidation type="list" allowBlank="1" showInputMessage="1" showErrorMessage="1" xr:uid="{5CE0C182-9094-43ED-977E-D169CF1D83A5}">
          <x14:formula1>
            <xm:f>'Lists (hide)'!$F$3:$F$11</xm:f>
          </x14:formula1>
          <xm:sqref>E15:E100</xm:sqref>
        </x14:dataValidation>
        <x14:dataValidation type="list" allowBlank="1" showInputMessage="1" showErrorMessage="1" xr:uid="{6765CCB5-6BEF-4B90-A5A2-28DEAE6D9321}">
          <x14:formula1>
            <xm:f>'Lists (hide)'!$G$3:$G$32</xm:f>
          </x14:formula1>
          <xm:sqref>F15:F100</xm:sqref>
        </x14:dataValidation>
        <x14:dataValidation type="list" allowBlank="1" showInputMessage="1" showErrorMessage="1" xr:uid="{2D83B27F-8685-447C-A3CF-20DC1DF2278F}">
          <x14:formula1>
            <xm:f>'Lists (hide)'!$H$3:$H$11</xm:f>
          </x14:formula1>
          <xm:sqref>G15:G100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59dbf90-294d-4102-adfb-7c2574d48c90" xsi:nil="true"/>
    <lcf76f155ced4ddcb4097134ff3c332f xmlns="2d8e67d0-7f42-4e9b-a40f-4332ed4820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0C77FE88CF934CAAE9B34489BB08F6" ma:contentTypeVersion="17" ma:contentTypeDescription="Create a new document." ma:contentTypeScope="" ma:versionID="f86699025032f652a1353b33722cc8a0">
  <xsd:schema xmlns:xsd="http://www.w3.org/2001/XMLSchema" xmlns:xs="http://www.w3.org/2001/XMLSchema" xmlns:p="http://schemas.microsoft.com/office/2006/metadata/properties" xmlns:ns1="http://schemas.microsoft.com/sharepoint/v3" xmlns:ns2="2d8e67d0-7f42-4e9b-a40f-4332ed482083" xmlns:ns3="659dbf90-294d-4102-adfb-7c2574d48c90" targetNamespace="http://schemas.microsoft.com/office/2006/metadata/properties" ma:root="true" ma:fieldsID="d4aeb6ef9683aa514b104f27ed507f62" ns1:_="" ns2:_="" ns3:_="">
    <xsd:import namespace="http://schemas.microsoft.com/sharepoint/v3"/>
    <xsd:import namespace="2d8e67d0-7f42-4e9b-a40f-4332ed482083"/>
    <xsd:import namespace="659dbf90-294d-4102-adfb-7c2574d48c90"/>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e67d0-7f42-4e9b-a40f-4332ed482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9dbf90-294d-4102-adfb-7c2574d48c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df66149-f390-4770-b255-53fa87d2c762}" ma:internalName="TaxCatchAll" ma:showField="CatchAllData" ma:web="659dbf90-294d-4102-adfb-7c2574d48c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B117564C-44A9-4559-B2E7-600E9394601B}">
  <ds:schemaRefs>
    <ds:schemaRef ds:uri="http://schemas.microsoft.com/office/2006/documentManagement/types"/>
    <ds:schemaRef ds:uri="http://www.w3.org/XML/1998/namespace"/>
    <ds:schemaRef ds:uri="http://schemas.openxmlformats.org/package/2006/metadata/core-properties"/>
    <ds:schemaRef ds:uri="http://purl.org/dc/elements/1.1/"/>
    <ds:schemaRef ds:uri="2d8e67d0-7f42-4e9b-a40f-4332ed482083"/>
    <ds:schemaRef ds:uri="http://purl.org/dc/dcmitype/"/>
    <ds:schemaRef ds:uri="http://schemas.microsoft.com/sharepoint/v3"/>
    <ds:schemaRef ds:uri="659dbf90-294d-4102-adfb-7c2574d48c90"/>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DF92D9F-7BA5-48B5-8B44-6F48C948B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8e67d0-7f42-4e9b-a40f-4332ed482083"/>
    <ds:schemaRef ds:uri="659dbf90-294d-4102-adfb-7c2574d48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D1083A-A46E-4F06-B1F6-0737C63E425C}">
  <ds:schemaRefs>
    <ds:schemaRef ds:uri="http://schemas.microsoft.com/sharepoint/v3/contenttype/forms"/>
  </ds:schemaRefs>
</ds:datastoreItem>
</file>

<file path=customXml/itemProps4.xml><?xml version="1.0" encoding="utf-8"?>
<ds:datastoreItem xmlns:ds="http://schemas.openxmlformats.org/officeDocument/2006/customXml" ds:itemID="{3BC3627D-0B42-4EDD-802B-764845C0A86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Completion Guidance</vt:lpstr>
      <vt:lpstr>Documentation -&gt;</vt:lpstr>
      <vt:lpstr>1a Cost Category Guide</vt:lpstr>
      <vt:lpstr>1b Data Dictionary Tariff Info</vt:lpstr>
      <vt:lpstr>Data Templates -&gt;</vt:lpstr>
      <vt:lpstr>2a Tariff Information</vt:lpstr>
      <vt:lpstr>2b Total Costs</vt:lpstr>
      <vt:lpstr>2c Renewable Costs</vt:lpstr>
      <vt:lpstr>2d Investment</vt:lpstr>
      <vt:lpstr>2e Supplementary Questions</vt:lpstr>
      <vt:lpstr>Lists (hide)</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Byrne</dc:creator>
  <cp:keywords/>
  <dc:description/>
  <cp:lastModifiedBy>Rob White</cp:lastModifiedBy>
  <cp:revision/>
  <dcterms:created xsi:type="dcterms:W3CDTF">2023-10-19T11:58:02Z</dcterms:created>
  <dcterms:modified xsi:type="dcterms:W3CDTF">2024-10-25T09:49:40Z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0x010100230C77FE88CF934CAAE9B34489BB08F6</vt:lpwstr>
  </property>
  <property fmtid="{D5CDD505-2E9C-101B-9397-08002B2CF9AE}" pid="3" name="MediaServiceImageTags">
    <vt:lpwstr/>
  </property>
  <property fmtid="{D5CDD505-2E9C-101B-9397-08002B2CF9AE}" pid="4" name="MSIP_Label_38144ccb-b10a-4c0f-b070-7a3b00ac7463_Enabled">
    <vt:lpwstr>true</vt:lpwstr>
  </property>
  <property fmtid="{D5CDD505-2E9C-101B-9397-08002B2CF9AE}" pid="5" name="MSIP_Label_38144ccb-b10a-4c0f-b070-7a3b00ac7463_SetDate">
    <vt:lpwstr>2023-10-23T13:02:04Z</vt:lpwstr>
  </property>
  <property fmtid="{D5CDD505-2E9C-101B-9397-08002B2CF9AE}" pid="6" name="MSIP_Label_38144ccb-b10a-4c0f-b070-7a3b00ac7463_Method">
    <vt:lpwstr>Standard</vt:lpwstr>
  </property>
  <property fmtid="{D5CDD505-2E9C-101B-9397-08002B2CF9AE}" pid="7" name="MSIP_Label_38144ccb-b10a-4c0f-b070-7a3b00ac7463_Name">
    <vt:lpwstr>InternalOnly</vt:lpwstr>
  </property>
  <property fmtid="{D5CDD505-2E9C-101B-9397-08002B2CF9AE}" pid="8" name="MSIP_Label_38144ccb-b10a-4c0f-b070-7a3b00ac7463_SiteId">
    <vt:lpwstr>185562ad-39bc-4840-8e40-be6216340c52</vt:lpwstr>
  </property>
  <property fmtid="{D5CDD505-2E9C-101B-9397-08002B2CF9AE}" pid="9" name="MSIP_Label_38144ccb-b10a-4c0f-b070-7a3b00ac7463_ActionId">
    <vt:lpwstr>6e4cd49e-89d8-4b91-aaab-e95c652d0afb</vt:lpwstr>
  </property>
  <property fmtid="{D5CDD505-2E9C-101B-9397-08002B2CF9AE}" pid="10" name="MSIP_Label_38144ccb-b10a-4c0f-b070-7a3b00ac7463_ContentBits">
    <vt:lpwstr>2</vt:lpwstr>
  </property>
  <property fmtid="{D5CDD505-2E9C-101B-9397-08002B2CF9AE}" pid="11" name="docIndexRef">
    <vt:lpwstr>e79197cd-ab01-422f-a452-0049038d9ca5</vt:lpwstr>
  </property>
  <property fmtid="{D5CDD505-2E9C-101B-9397-08002B2CF9AE}" pid="12" name="bjDocumentSecurityLabel">
    <vt:lpwstr>This item has no classification</vt:lpwstr>
  </property>
  <property fmtid="{D5CDD505-2E9C-101B-9397-08002B2CF9AE}" pid="13" name="bjSaver">
    <vt:lpwstr>00kQMbVMGD+9FHUFaa9Bh2hxwU1VWmNW</vt:lpwstr>
  </property>
  <property fmtid="{D5CDD505-2E9C-101B-9397-08002B2CF9AE}" pid="14" name="bjClsUserRVM">
    <vt:lpwstr>[]</vt:lpwstr>
  </property>
</Properties>
</file>