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olors16.xml" ContentType="application/vnd.ms-office.chartcolorstyle+xml"/>
  <Override PartName="/xl/drawings/drawing20.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1.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2.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3.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7.xml" ContentType="application/vnd.openxmlformats-officedocument.drawingml.chart+xml"/>
  <Override PartName="/xl/charts/style16.xml" ContentType="application/vnd.ms-office.chartstyle+xml"/>
  <Override PartName="/xl/drawings/drawing26.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hidePivotFieldList="1" defaultThemeVersion="166925"/>
  <xr:revisionPtr revIDLastSave="0" documentId="8_{B1393DDD-6C76-4A6C-8749-58F80FB24C66}" xr6:coauthVersionLast="47" xr6:coauthVersionMax="47" xr10:uidLastSave="{00000000-0000-0000-0000-000000000000}"/>
  <bookViews>
    <workbookView xWindow="12375" yWindow="-16320" windowWidth="29040" windowHeight="15840" tabRatio="936" xr2:uid="{9541CE46-AB32-4248-A7B4-CC3BFD7DB5E0}"/>
  </bookViews>
  <sheets>
    <sheet name="Introduction" sheetId="9" r:id="rId1"/>
    <sheet name="Scheme Years" sheetId="44" r:id="rId2"/>
    <sheet name="Fig 1.1" sheetId="24" r:id="rId3"/>
    <sheet name="Fig 1.2" sheetId="26" r:id="rId4"/>
    <sheet name="Fig 1.3" sheetId="27" r:id="rId5"/>
    <sheet name="Fig 3.1" sheetId="25" r:id="rId6"/>
    <sheet name="Fig 3.2" sheetId="2" r:id="rId7"/>
    <sheet name="Fig 3.3" sheetId="20" r:id="rId8"/>
    <sheet name="Fig 3.4" sheetId="19" r:id="rId9"/>
    <sheet name="Fig 3.5" sheetId="4" r:id="rId10"/>
    <sheet name="Fig 3.6" sheetId="5" r:id="rId11"/>
    <sheet name="Fig 3.7" sheetId="13" r:id="rId12"/>
    <sheet name="Fig 3.8" sheetId="22" r:id="rId13"/>
    <sheet name="Fig 4.1" sheetId="28" r:id="rId14"/>
    <sheet name="Fig 4.2" sheetId="29" r:id="rId15"/>
    <sheet name="Fig 4.3" sheetId="31" r:id="rId16"/>
    <sheet name="Fig 4.4" sheetId="32" r:id="rId17"/>
    <sheet name="Fig 4.5" sheetId="33" r:id="rId18"/>
    <sheet name="Fig 4.6" sheetId="34" r:id="rId19"/>
    <sheet name="Fig 4.7" sheetId="35" r:id="rId20"/>
    <sheet name="Fig 4.8" sheetId="36" r:id="rId21"/>
    <sheet name="Fig 4.9" sheetId="37" r:id="rId22"/>
    <sheet name="Fig 5.1" sheetId="38" r:id="rId23"/>
    <sheet name="Fig 5.2" sheetId="39" r:id="rId24"/>
    <sheet name="Fig 6.1" sheetId="40" r:id="rId25"/>
    <sheet name="Fig A1.1" sheetId="42" r:id="rId26"/>
  </sheets>
  <definedNames>
    <definedName name="_xlnm._FilterDatabase" localSheetId="11" hidden="1">'Fig 3.7'!$I$35:$J$43</definedName>
    <definedName name="_xlnm._FilterDatabase" localSheetId="12" hidden="1">'Fig 3.8'!$B$35:$D$42</definedName>
    <definedName name="_xlnm._FilterDatabase" localSheetId="20" hidden="1">'Fig 4.8'!$I$35:$J$43</definedName>
    <definedName name="_xlnm._FilterDatabase" localSheetId="21" hidden="1">'Fig 4.9'!$B$35:$D$42</definedName>
    <definedName name="_xlnm._FilterDatabase" localSheetId="22" hidden="1">'Fig 5.1'!$B$35:$D$42</definedName>
    <definedName name="_xlnm._FilterDatabase" localSheetId="23" hidden="1">'Fig 5.2'!#REF!</definedName>
    <definedName name="_xlnm._FilterDatabase" localSheetId="24" hidden="1">'Fig 6.1'!$B$35:$D$40</definedName>
    <definedName name="_xlnm._FilterDatabase" localSheetId="25" hidden="1">'Fig A1.1'!$B$34:$D$34</definedName>
    <definedName name="_ftn2" localSheetId="25">'Fig A1.1'!$B$33</definedName>
    <definedName name="_ftnref1" localSheetId="25">'Fig A1.1'!$B$9</definedName>
    <definedName name="_ftnref2" localSheetId="25">'Fig A1.1'!$D$9</definedName>
    <definedName name="_Hlk118127146" localSheetId="5">'Fig 3.1'!#REF!</definedName>
    <definedName name="_Hlk118127146" localSheetId="13">'Fig 4.1'!#REF!</definedName>
    <definedName name="_Hlk120455675" localSheetId="5">'Fig 3.1'!#REF!</definedName>
    <definedName name="_Hlk120455675" localSheetId="13">'Fig 4.1'!#REF!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38" l="1"/>
  <c r="D47" i="38"/>
  <c r="C48" i="38"/>
  <c r="D48" i="38"/>
  <c r="C45" i="38"/>
  <c r="D45" i="38"/>
  <c r="E45" i="38"/>
  <c r="C46" i="38"/>
  <c r="D46" i="38"/>
  <c r="E46" i="38"/>
  <c r="D44" i="38"/>
  <c r="E44" i="38"/>
  <c r="C44" i="38"/>
</calcChain>
</file>

<file path=xl/sharedStrings.xml><?xml version="1.0" encoding="utf-8"?>
<sst xmlns="http://schemas.openxmlformats.org/spreadsheetml/2006/main" count="832" uniqueCount="320">
  <si>
    <t>This workbook should be read in conjunction with the information presented in the Annual Report.</t>
  </si>
  <si>
    <t>Table of Contents</t>
  </si>
  <si>
    <t>WHD Year</t>
  </si>
  <si>
    <t>Period</t>
  </si>
  <si>
    <t>SY1</t>
  </si>
  <si>
    <t>SY2</t>
  </si>
  <si>
    <t>SY3</t>
  </si>
  <si>
    <t>SY4</t>
  </si>
  <si>
    <t>SY5</t>
  </si>
  <si>
    <t>SY6*</t>
  </si>
  <si>
    <t>SY7*</t>
  </si>
  <si>
    <t>SY8*</t>
  </si>
  <si>
    <t>SY9</t>
  </si>
  <si>
    <t>Version Control</t>
  </si>
  <si>
    <t>Date Published</t>
  </si>
  <si>
    <t>Changes</t>
  </si>
  <si>
    <t>SY10</t>
  </si>
  <si>
    <t>v1.0</t>
  </si>
  <si>
    <t>SY11*</t>
  </si>
  <si>
    <t>SY12</t>
  </si>
  <si>
    <t>British Gas</t>
  </si>
  <si>
    <t>Octopus</t>
  </si>
  <si>
    <t>Shell Energy</t>
  </si>
  <si>
    <t>Return to information tab</t>
  </si>
  <si>
    <t>Supplier</t>
  </si>
  <si>
    <t>Overall Compliance</t>
  </si>
  <si>
    <t>Core Group</t>
  </si>
  <si>
    <t>Broader Group</t>
  </si>
  <si>
    <t>Industry Initiatives</t>
  </si>
  <si>
    <t>Compliant</t>
  </si>
  <si>
    <t>√</t>
  </si>
  <si>
    <t>Bulb Energy</t>
  </si>
  <si>
    <t>E Energy</t>
  </si>
  <si>
    <t>EDF Energy</t>
  </si>
  <si>
    <t xml:space="preserve">E.ON Energy </t>
  </si>
  <si>
    <t>OVO Energy</t>
  </si>
  <si>
    <t>Scottish Power</t>
  </si>
  <si>
    <t>So Energy</t>
  </si>
  <si>
    <t>Utilita</t>
  </si>
  <si>
    <t>Utility Warehouse</t>
  </si>
  <si>
    <t>N/A</t>
  </si>
  <si>
    <t>Green Energy (voluntary)</t>
  </si>
  <si>
    <t>Key to symbols</t>
  </si>
  <si>
    <t>Ø</t>
  </si>
  <si>
    <t>No contraventions</t>
  </si>
  <si>
    <t>Minor contraventions (number of)</t>
  </si>
  <si>
    <t>Major contraventions (number of)</t>
  </si>
  <si>
    <t>Did not deliver this element</t>
  </si>
  <si>
    <t>SY8</t>
  </si>
  <si>
    <t>SY11</t>
  </si>
  <si>
    <t>Bulb</t>
  </si>
  <si>
    <t>OVO</t>
  </si>
  <si>
    <t>Shell</t>
  </si>
  <si>
    <t>Spend</t>
  </si>
  <si>
    <t>% of total spend</t>
  </si>
  <si>
    <t>Debt assistance</t>
  </si>
  <si>
    <t>Referrals</t>
  </si>
  <si>
    <t>Dataset</t>
  </si>
  <si>
    <t xml:space="preserve">This workbook provides access to the figures used to produce the charts and tables in the WHD 2022-23 Annual Report. </t>
  </si>
  <si>
    <t>Core Group 1</t>
  </si>
  <si>
    <t>Core Group 2</t>
  </si>
  <si>
    <t>Figure 1.1: Elements of the WHD scheme in England &amp; Wales</t>
  </si>
  <si>
    <t>•Targets low-income pensioners in England &amp; Wales in receipt of Pension Credit Guarantee Credit.</t>
  </si>
  <si>
    <t xml:space="preserve">•Provides a rebate of £150 applied to the electricity or gas account. </t>
  </si>
  <si>
    <t xml:space="preserve">•The Department for Work and Pensions (DWP) works with participating suppliers to identify eligible customers. Most eligible customers receive their rebate automatically. </t>
  </si>
  <si>
    <t>•Customers identified as eligible under Core Group 1 must be provided with a rebate.</t>
  </si>
  <si>
    <t>•The cost of Core Group 1 rebates is reconciled between participating suppliers according to their market share.</t>
  </si>
  <si>
    <t>•Targets low income customers in England &amp; Wales with high energy costs</t>
  </si>
  <si>
    <t xml:space="preserve">•Customers on low income are identified through data matching with DWP benefit and HMRC Tax Credit data. Government data on property characteristics is used to identify which low-income households are likely to have high energy costs. </t>
  </si>
  <si>
    <t xml:space="preserve">•Customers identified as eligible under Core Group 2 must be provided with a rebate. </t>
  </si>
  <si>
    <t>•The cost of Core Group 2 rebates is reconciled between participating suppliers according to their market share.</t>
  </si>
  <si>
    <t xml:space="preserve">•The Industry Initiative element of the scheme encourages innovation and allows suppliers to help fuel-poor customers through a variety of activities (e.g. energy advice, energy efficiency measures). </t>
  </si>
  <si>
    <t xml:space="preserve">•Total spending obligation of £40 million on Industry Initiatives in England &amp; Wales, split according to market share. </t>
  </si>
  <si>
    <t>Figure 1.2: Elements of the WHD scheme in Scotland</t>
  </si>
  <si>
    <t>•Targets low-income pensioners in Scotland in receipt of Pension Credit Guarantee Credit.</t>
  </si>
  <si>
    <t>•Operates in the same way as Core Group 1 in England &amp; Wales.</t>
  </si>
  <si>
    <t>•Targets a wider group of customers in Scotland in or at risk of fuel poverty.</t>
  </si>
  <si>
    <t>•Provides a rebate of £150 applied to the electricity or gas account.</t>
  </si>
  <si>
    <t xml:space="preserve">•Suppliers' spending obligaitons determined accoring to market share. </t>
  </si>
  <si>
    <t>•In addition to mandatory eligibility criteria, suppliers had some discretion to vary the eligibility criteria to address their specific customer base.</t>
  </si>
  <si>
    <t xml:space="preserve">•Support under the Broader Group element of the scheme was generally delivered on a first come, first served basis and customers needed to apply for the rebate. </t>
  </si>
  <si>
    <t xml:space="preserve">•The Industry Initiatives element of the scheme encourages innovation and allows suppliers to help fuel-poor customers through a variety of activities (e.g. energy advice, energy efficiency measures). </t>
  </si>
  <si>
    <t xml:space="preserve">•Total spending cap of £7 million on Industry Initiatives in Scotland, split according to market share. </t>
  </si>
  <si>
    <t>•Spending on Industry Initiatives in Scotland is optional.</t>
  </si>
  <si>
    <t>•Suppliers at risk of not meet their minimum spending obligation on the Broader Group can apply to transfer up to 100% of their Broader Group obligation to Industry Initiatives.</t>
  </si>
  <si>
    <t>Figure 1.3: The WHD scheme budget – SY8 to SY12</t>
  </si>
  <si>
    <t xml:space="preserve">SY12 (E&amp;W) </t>
  </si>
  <si>
    <t>SY12 (Scotland)</t>
  </si>
  <si>
    <r>
      <t>Industry Initiatives spending limit</t>
    </r>
    <r>
      <rPr>
        <sz val="8"/>
        <color rgb="FF1D1D1B"/>
        <rFont val="Verdana"/>
        <family val="2"/>
      </rPr>
      <t> </t>
    </r>
    <r>
      <rPr>
        <sz val="10"/>
        <color rgb="FF000000"/>
        <rFont val="Verdana"/>
        <family val="2"/>
      </rPr>
      <t xml:space="preserve"> / obligation</t>
    </r>
  </si>
  <si>
    <t>£40m</t>
  </si>
  <si>
    <t>£7m</t>
  </si>
  <si>
    <t>Broader Group minimum spend</t>
  </si>
  <si>
    <t>£145m</t>
  </si>
  <si>
    <t>£154m</t>
  </si>
  <si>
    <t>£167m</t>
  </si>
  <si>
    <t>£184m</t>
  </si>
  <si>
    <t>£28m</t>
  </si>
  <si>
    <r>
      <t>Core Group(s) spend estimate</t>
    </r>
    <r>
      <rPr>
        <sz val="8"/>
        <color rgb="FF1D1D1B"/>
        <rFont val="Verdana"/>
        <family val="2"/>
      </rPr>
      <t>  </t>
    </r>
  </si>
  <si>
    <t>£155m</t>
  </si>
  <si>
    <t>£153m</t>
  </si>
  <si>
    <t>£144m</t>
  </si>
  <si>
    <t>£130m</t>
  </si>
  <si>
    <t>£434m</t>
  </si>
  <si>
    <r>
      <t>  </t>
    </r>
    <r>
      <rPr>
        <sz val="10"/>
        <color rgb="FF000000"/>
        <rFont val="Verdana"/>
        <family val="2"/>
      </rPr>
      <t>£14m</t>
    </r>
  </si>
  <si>
    <t>Overall spending target</t>
  </si>
  <si>
    <t>£340m</t>
  </si>
  <si>
    <t>£347m</t>
  </si>
  <si>
    <t>£351m</t>
  </si>
  <si>
    <t>£354m</t>
  </si>
  <si>
    <r>
      <t xml:space="preserve">£474m
</t>
    </r>
    <r>
      <rPr>
        <b/>
        <sz val="8"/>
        <color rgb="FF000000"/>
        <rFont val="Verdana"/>
        <family val="2"/>
      </rPr>
      <t>(£523 million
E&amp;W and Scot. Combined)</t>
    </r>
  </si>
  <si>
    <r>
      <t xml:space="preserve">£49m
</t>
    </r>
    <r>
      <rPr>
        <b/>
        <sz val="8"/>
        <color rgb="FF000000"/>
        <rFont val="Verdana"/>
        <family val="2"/>
      </rPr>
      <t>(£523 million
E&amp;W and Scot. Combined)</t>
    </r>
  </si>
  <si>
    <t>Figure 3.1: Supplier Compliance with Scheme Year 12 England &amp; Wales Obligations</t>
  </si>
  <si>
    <t>Ecotricity</t>
  </si>
  <si>
    <t>ESB</t>
  </si>
  <si>
    <t>Good Energy</t>
  </si>
  <si>
    <t>Foxglove</t>
  </si>
  <si>
    <t>Rebel Energy (voluntary)</t>
  </si>
  <si>
    <t xml:space="preserve">*Both Foxglove and Utility Warehouse failed to meet a key scheme reporting deadline and were late by a significant length of time. </t>
  </si>
  <si>
    <t xml:space="preserve">While there were no major contraventions in their delivery of support to England &amp; Wales customers, they were considered non-compliant </t>
  </si>
  <si>
    <t>with the requirements of the scheme to provide reporting to Ofgem, which is required for Ofgem to carry out their administration of the scheme.</t>
  </si>
  <si>
    <t>Figure 3.2: Supplier spend against E&amp;W non-core spending obligations</t>
  </si>
  <si>
    <t xml:space="preserve">Column chart showing each supplier’s spending against their Industry Initiatives spending obligation in SY12. </t>
  </si>
  <si>
    <t xml:space="preserve">Fourteen of the 16 suppliers met or exceeded their spending target including British Gas who exceeded their target by 5.1%. </t>
  </si>
  <si>
    <t>Non-core obligation</t>
  </si>
  <si>
    <t>+5% (max carry over)</t>
  </si>
  <si>
    <t>E</t>
  </si>
  <si>
    <t>EDF</t>
  </si>
  <si>
    <t>Eon</t>
  </si>
  <si>
    <t>Figure 3.3: Core Group 1 rebates matched in SY12</t>
  </si>
  <si>
    <t>Stacked bar chart showing the percentage of matched and unmatched Core Group 1 rebates in SY12.</t>
  </si>
  <si>
    <t xml:space="preserve">97.0% of rebates were matched, meaning that these customers received their rebates without having to take any action. </t>
  </si>
  <si>
    <t>This compares with 95.3% of customers being matched in SY11, before the split into England &amp; Wales and Scotland WHD schemes.</t>
  </si>
  <si>
    <t>% matched</t>
  </si>
  <si>
    <t>% unmatched</t>
  </si>
  <si>
    <t>Figure 3.4: Core Group 2 rebates matched in SY12</t>
  </si>
  <si>
    <t xml:space="preserve">Stacked bar chart showing the percentage of matched and unmatched Core Group 2 rebates in SY12. </t>
  </si>
  <si>
    <t>93.4% of rebates were matched, meaning that these customers received their rebates without having to take any action.</t>
  </si>
  <si>
    <t>Figure 3.5: Customer support activity figures in SY12</t>
  </si>
  <si>
    <t xml:space="preserve">Clustered column chart presenting the total spend and the number of customers helped in each Industry Initiatives category. </t>
  </si>
  <si>
    <t>Initiative</t>
  </si>
  <si>
    <t>Customers supported</t>
  </si>
  <si>
    <t>% of customers</t>
  </si>
  <si>
    <t>EE Measures</t>
  </si>
  <si>
    <t>Financial Assistance</t>
  </si>
  <si>
    <t>Energy Advice</t>
  </si>
  <si>
    <t>Benefit Checks</t>
  </si>
  <si>
    <t>Training</t>
  </si>
  <si>
    <t>Mobile Home rebates</t>
  </si>
  <si>
    <t>Figure 3.6 Industry Initiatives spending breakdown in SY12 (England &amp; Wales)</t>
  </si>
  <si>
    <t xml:space="preserve">Pie chart presenting the split of Industry Initiatives spending in SY12. Energy efficiency (EE) measures and financial assistance make up 40.2% of all spending. </t>
  </si>
  <si>
    <t>%</t>
  </si>
  <si>
    <t>Management/admin costs</t>
  </si>
  <si>
    <t>Figure 3.7: Individual supplier spend on debt write-off payments</t>
  </si>
  <si>
    <t>A further two (ESB and Scottish Power) utilised over 99% and two (Ecotricity and Good Energy) spent no funds on debt write-offs.</t>
  </si>
  <si>
    <t>Cap</t>
  </si>
  <si>
    <t>(The first two cells in this row are intentionally blank)</t>
  </si>
  <si>
    <t>Figure 3.8: Individual supplier spend on boiler and heating system replacements</t>
  </si>
  <si>
    <t>Five suppliers (Bulb, E, Good Energy, Utilita and Utility Warehouse) spent no funds on boiler and heating system replacement payments.</t>
  </si>
  <si>
    <t xml:space="preserve">This column chart shows that all but two suppliers (Ecotricity &amp; Good Energy) met their non-core spending obligations on the Scottish WHD scheme. </t>
  </si>
  <si>
    <t>Utility Warehouse exceeded their obligation by more than the maximum carry over limit of 5%.</t>
  </si>
  <si>
    <t>(The first four cells in this row are intentionally blank)</t>
  </si>
  <si>
    <t>Figure 4.3: Core Group rebates matched in SY12</t>
  </si>
  <si>
    <t xml:space="preserve">Stacked bar chart showing the percentage of matched and unmatched Core Group rebates in SY12. 96.5% of rebates were matched, </t>
  </si>
  <si>
    <t xml:space="preserve">meaning that these customers received their rebates without having to take any action. This compares with 95.3% of customers being matched in SY11, </t>
  </si>
  <si>
    <t>before the split into England &amp; Wales and Scotland WHD schemes.</t>
  </si>
  <si>
    <t>Core Group rebates</t>
  </si>
  <si>
    <t>Core Group 1 rebates</t>
  </si>
  <si>
    <t>Figure 4.4: Broader Group spend against non-core obligations in SY12</t>
  </si>
  <si>
    <t xml:space="preserve">All suppliers exceeded their minimum spending targets. </t>
  </si>
  <si>
    <t>Actual spend</t>
  </si>
  <si>
    <t>Achievement</t>
  </si>
  <si>
    <t>Suppliers</t>
  </si>
  <si>
    <t>Minimum spend</t>
  </si>
  <si>
    <t>Figure 4.5: Supplier spend against the Industry Initiatives cap in SY12</t>
  </si>
  <si>
    <t xml:space="preserve">Column chart showing each supplier’s spending against their Industry Initiatives caps in SY12. </t>
  </si>
  <si>
    <t xml:space="preserve">All suppliers stayed within their spending cap with three (ESB, Foxglove and Utility Warehouse) spending 100% of the sum allowed. </t>
  </si>
  <si>
    <t>Utilita were the only supplier that did not utilise any of their Industry Initiatives spending allowance.</t>
  </si>
  <si>
    <t>Spend against cap in SY12</t>
  </si>
  <si>
    <t>Figure 4.6: Customer support activity figures in SY12</t>
  </si>
  <si>
    <t xml:space="preserve">The largest proportions of spending were allocated for financial assistance measures (£5.68 million), energy advice (£1.55 million) and energy efficiency (EE) measures (£917,938). </t>
  </si>
  <si>
    <t>Core Goup 2 rebates</t>
  </si>
  <si>
    <t>Category</t>
  </si>
  <si>
    <t>However, the categories where most customers received support were training (272,707) and energy advice (64,986).</t>
  </si>
  <si>
    <t>Figure 4.7: Industry Initiatives spending breakdown in SY12 (Scotland)</t>
  </si>
  <si>
    <t>Figure 4.8: Individual supplier spend on debt write-off payments</t>
  </si>
  <si>
    <t>Ten suppliers did not report any spend on debt write-offs during SY12.</t>
  </si>
  <si>
    <t>Figure 4.9: Individual supplier spend on boiler and heating system replacements</t>
  </si>
  <si>
    <t xml:space="preserve">Column chart showing that three suppliers (British Gas, ESB and Octopus) utilised 100% of the maximum allowed on boiler and heating system replacement payments. </t>
  </si>
  <si>
    <t>Nine suppliers (Bulb, E, Ecotricity, EDF, EON, Good Energy, Scottish Power, Utilita and Utility Warehouse) spent no funds on boiler and heating system replacement payments.</t>
  </si>
  <si>
    <t xml:space="preserve">Figure 5.1: WHD External Audit Ratings SY8 to SY12 </t>
  </si>
  <si>
    <t xml:space="preserve">Stacked column presenting the results of audits carried out between SY8 and SY12. </t>
  </si>
  <si>
    <t xml:space="preserve">In SY12 ten interim audits were rated as ‘good’, and one was rated as ‘satisfactory’. Therefore over 90% of audits were rated as ‘good’. </t>
  </si>
  <si>
    <t xml:space="preserve">This is the highest proportion of ‘good’ audits over the period shown and the second year in a row where no audits were rated as either ‘weak’ or ‘unsatisfactory’. </t>
  </si>
  <si>
    <t>Good</t>
  </si>
  <si>
    <t>Satisfactory</t>
  </si>
  <si>
    <t>Weak</t>
  </si>
  <si>
    <t>Unsatisfactory</t>
  </si>
  <si>
    <t>-</t>
  </si>
  <si>
    <t>Figure 5.2: SY12 audit results</t>
  </si>
  <si>
    <t>Focus</t>
  </si>
  <si>
    <t>Rating</t>
  </si>
  <si>
    <t>E.ON</t>
  </si>
  <si>
    <t>Industry Initiative (Customer Support)</t>
  </si>
  <si>
    <t>Industry Initiative (BEC Service)</t>
  </si>
  <si>
    <t>Industry Initiative (Energy Fund)</t>
  </si>
  <si>
    <t>Industry Initiative (Energy Trust)</t>
  </si>
  <si>
    <t>Octopus Energy</t>
  </si>
  <si>
    <t>Industry Initiative (Energy Support Visits)</t>
  </si>
  <si>
    <t>Industry Initiative (Go Green)</t>
  </si>
  <si>
    <t>Industry Initiative (Financial Assistance)</t>
  </si>
  <si>
    <t xml:space="preserve">Figure 6.1: Cumulative rebate delivery during SY12 </t>
  </si>
  <si>
    <t xml:space="preserve">Column chart showing cumulative rebate delivery by month over SY12. A very small number of rebates (0.0015%) outstanding from SY11 were delivered between April 2023 and September 2023. </t>
  </si>
  <si>
    <t xml:space="preserve">Delivery primarily occurred between November and January with 83.6% of all rebates delivered over this period. A proportion of rebates are dependent on customers confirming their eligibility through a call centre, </t>
  </si>
  <si>
    <t>April</t>
  </si>
  <si>
    <t>May</t>
  </si>
  <si>
    <t>June</t>
  </si>
  <si>
    <t>July</t>
  </si>
  <si>
    <t>August</t>
  </si>
  <si>
    <t>September</t>
  </si>
  <si>
    <t>October</t>
  </si>
  <si>
    <t>November</t>
  </si>
  <si>
    <t>December</t>
  </si>
  <si>
    <t>January</t>
  </si>
  <si>
    <t>February</t>
  </si>
  <si>
    <t>March</t>
  </si>
  <si>
    <t>% of rebates delivered (cumulative)</t>
  </si>
  <si>
    <t>Figure A1.1: WHD participating electricity suppliers SY12</t>
  </si>
  <si>
    <t>Supplier Group[1]</t>
  </si>
  <si>
    <t>Licensed Supplier(s)</t>
  </si>
  <si>
    <t>Participation type[2]</t>
  </si>
  <si>
    <t>Years participating</t>
  </si>
  <si>
    <t>British Gas Trading Ltd</t>
  </si>
  <si>
    <t>Compulsory</t>
  </si>
  <si>
    <t>1 to 12</t>
  </si>
  <si>
    <t>Bulb Energy Limited</t>
  </si>
  <si>
    <t>8 to 12</t>
  </si>
  <si>
    <t>E (Gas &amp; Electricity) Ltd</t>
  </si>
  <si>
    <t>9 to 12</t>
  </si>
  <si>
    <t>E.ON Energy</t>
  </si>
  <si>
    <t>E.ON Energy Solutions Ltd</t>
  </si>
  <si>
    <t>The Renewable Energy Company Ltd</t>
  </si>
  <si>
    <t>10 to 12</t>
  </si>
  <si>
    <t>EDF Energy Customers Plc</t>
  </si>
  <si>
    <t>ESB Energy Ltd</t>
  </si>
  <si>
    <t>11 to 12</t>
  </si>
  <si>
    <t>Foxglove Energy Supply Ltd</t>
  </si>
  <si>
    <t>Good Energy Ltd</t>
  </si>
  <si>
    <t>Green Energy UK</t>
  </si>
  <si>
    <t>Green Energy (UK) plc</t>
  </si>
  <si>
    <t>Voluntary</t>
  </si>
  <si>
    <t>Octopus Energy Ltd, Affect Energy Ltd</t>
  </si>
  <si>
    <t>OVO Electricity Ltd</t>
  </si>
  <si>
    <t>5 to 12</t>
  </si>
  <si>
    <t>Rebel Energy</t>
  </si>
  <si>
    <t>Rebel Energy Supply Ltd</t>
  </si>
  <si>
    <t>ScottishPower Energy Retail Ltd</t>
  </si>
  <si>
    <t xml:space="preserve">Shell Energy </t>
  </si>
  <si>
    <t>Shell Energy Retail Ltd, Hudson Energy Supply UK Ltd</t>
  </si>
  <si>
    <t>3 to 12</t>
  </si>
  <si>
    <t>So Energy Trading Ltd</t>
  </si>
  <si>
    <t>Utilita Energy Ltd</t>
  </si>
  <si>
    <t>Electricity Plus Supply Ltd</t>
  </si>
  <si>
    <t>[2] Compulsory suppliers have 50,000 or more domestic customers and are obligated to participate with all parts of the WHD scheme. Voluntary suppliers have fewer than 50,000 domestic customers and participate only in the Core Group elements of the scheme.</t>
  </si>
  <si>
    <t xml:space="preserve">[1] Supplier Groups include specific licensed suppliers, plus alternative brand names and white label suppliers who do not hold a supply licence but offer tariffs under their own name through partnership with a licensed supplier. </t>
  </si>
  <si>
    <t>Customers of white label suppliers in partnership with a licensed supplier are also eligible for the WHD scheme. A list of suppliers’ subsidiary companies is on the DESNZ website: &lt;https://www.gov.uk/the-warm-home-discount-scheme/energy-suppliers&gt;</t>
  </si>
  <si>
    <t>Warm Home Discount (WHD) 2022-23 Annual Report</t>
  </si>
  <si>
    <t>SY12*</t>
  </si>
  <si>
    <t>2011-12</t>
  </si>
  <si>
    <t>2012-13</t>
  </si>
  <si>
    <t>2013-14</t>
  </si>
  <si>
    <t>2014-15</t>
  </si>
  <si>
    <t>2015-16</t>
  </si>
  <si>
    <t>2016-17</t>
  </si>
  <si>
    <t>2017-18</t>
  </si>
  <si>
    <t>2018-19</t>
  </si>
  <si>
    <t>2019-20</t>
  </si>
  <si>
    <t>2020-21</t>
  </si>
  <si>
    <t>2021-22</t>
  </si>
  <si>
    <t>2022-23</t>
  </si>
  <si>
    <t>Chapter 1: About the Scheme</t>
  </si>
  <si>
    <t>Chapter 3: The Warm Home Discount (England &amp; Wales)</t>
  </si>
  <si>
    <t>Chapter 4: The Warm Home Discount (Scotland)</t>
  </si>
  <si>
    <t>Figure 4.1: Supplier Compliance with Scheme Year 12 Scotland Obligations</t>
  </si>
  <si>
    <t>Figure 4.2: Supplier spend against Scottish non-core spending obligations</t>
  </si>
  <si>
    <t>Chapter 5: Audit Programme</t>
  </si>
  <si>
    <t>Chapter 6: Consumer Experience Evaluation</t>
  </si>
  <si>
    <t>Appendix 1: Participating Suppliers</t>
  </si>
  <si>
    <t>Information on Scheme Years (SY)</t>
  </si>
  <si>
    <t xml:space="preserve">In the annual report and this dataset we often refer to Scheme Years (SY). The table below provides information on the period covered by each WHD SY. </t>
  </si>
  <si>
    <t>Scheme years normally run from April to the following March. However, it should be noted that in some years(*) there were delays bringing the amended regulations into force, meaning the scheme period started later.</t>
  </si>
  <si>
    <t>Two suppliers (SO Energy and Utilita) failed to meet their respective spending targets, achieving 99.4% and 99.2% respectively.</t>
  </si>
  <si>
    <t xml:space="preserve">The largest proportions of spending were allocated for energy efficiency (EE) measures (£7.23 million) and financial assistance (£6.60 million). </t>
  </si>
  <si>
    <t>However, the categories where most customers received support were training (862,428) and energy advice (134,059).</t>
  </si>
  <si>
    <t xml:space="preserve">While there were no major contraventions in Utility Warehouse’s delivery of support to Scottish customers, they were considered non-compliant </t>
  </si>
  <si>
    <t>Good Energy*</t>
  </si>
  <si>
    <t xml:space="preserve">*Good Energy requested to transfer 100% of their Broader Group obligation to Industry Initiatives. Therefore they had no minimum Broader Group spending target. </t>
  </si>
  <si>
    <t xml:space="preserve">Pie chart presenting the split of Industry Initiatives spending in SY12. Financial assistance and energy advice together make up 72.0% of all spending. </t>
  </si>
  <si>
    <t>14.0% was spent on management and administration costs, with energy efficiency (EE) measures making up the bulk of remaining spend, at 9.1%.</t>
  </si>
  <si>
    <t xml:space="preserve">Column chart showing that one supplier (Utility Warehouse) utilised 100% of the maximum allowed on debt write-off payments and Bulb utilised just under 100%. </t>
  </si>
  <si>
    <t>•The spending obligation may be adjusted (up or down) to account for over or underspend in the Core Groups. The government committed to limit this to £10 million.</t>
  </si>
  <si>
    <t>Figure 3.1: Supplier compliance with Scheme Year 12 England &amp; Wales obligations</t>
  </si>
  <si>
    <t>Figure 3.2: Supplier spend - England &amp; Wales non-core spending obligations</t>
  </si>
  <si>
    <t>18.0% was spent on management and administration costs, with debt assistance and energy advice making up the bulk of remaining spend, at 13.4% and 13.0% respectively.</t>
  </si>
  <si>
    <t xml:space="preserve">Column chart showing that six suppliers (Ecotricity, ESB, Foxglove, Octopus, Shell and So Energy) utilised 100% of the maximum allowed on boiler and heating system replacement payments. </t>
  </si>
  <si>
    <t>Column chart showing that five suppliers (E, Shell, So Energy, Utilita and Utility Warehouse) utilised 100% of the maximum allowed on debt write-off payments.</t>
  </si>
  <si>
    <t>Figure 4.1: Supplier compliance with Scheme Year 12 Scotland obligations</t>
  </si>
  <si>
    <t>Overall compliance</t>
  </si>
  <si>
    <t>Overall
non-core</t>
  </si>
  <si>
    <t>Non-compliant</t>
  </si>
  <si>
    <t>Non-compliant*</t>
  </si>
  <si>
    <t>Non-core spend (%)</t>
  </si>
  <si>
    <t>Broader Group spend (%)</t>
  </si>
  <si>
    <t>Industry Initiatives spend (%)</t>
  </si>
  <si>
    <t>Overall achievement</t>
  </si>
  <si>
    <t>As shown in the table below a number of suppliers over delivered against their obligations but energy suppliers E, EON, Scottish Power and</t>
  </si>
  <si>
    <t>Clustered column chart comparing the minimum spending requirement (in £ million) and the actual spending by suppliers towards their respective Broader Group obligations in SY12.</t>
  </si>
  <si>
    <t>Debt Assistance</t>
  </si>
  <si>
    <t xml:space="preserve">Figure 5.1: WHD external audit ratings SY8 to SY12 </t>
  </si>
  <si>
    <t>which can happen up to the end of February. Therefore we expect some delivery to still be occurring to the end of March as this is reliant on customer behaviour.</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</si>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</sst>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0.00;[Red]\-&quot;£&quot;#,##0.00"/>
    <numFmt numFmtId="164" formatCode="_(* #,##0.00_);_(* \(#,##0.00\);_(* &quot;-&quot;??_);_(@_)"/>
    <numFmt numFmtId="165" formatCode="0.0%"/>
    <numFmt numFmtId="166" formatCode="_-* #,##0_-;\-* #,##0_-;_-* &quot;-&quot;??_-;_-@_-"/>
    <numFmt numFmtId="167" formatCode="&quot;£&quot;#,##0.00"/>
    <numFmt numFmtId="168" formatCode="0.0000%"/>
  </numFmts>
  <fonts count="39">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name val="Arial"/>
      <family val="2"/>
    </font>
    <font>
      <sz val="11"/>
      <color theme="1"/>
      <name val="Calibri"/>
      <family val="2"/>
      <scheme val="minor"/>
    </font>
    <font>
      <b/>
      <sz val="11"/>
      <color theme="1"/>
      <name val="Calibri"/>
      <family val="2"/>
      <scheme val="minor"/>
    </font>
    <font>
      <b/>
      <sz val="10"/>
      <color theme="1"/>
      <name val="Verdana"/>
      <family val="2"/>
    </font>
    <font>
      <sz val="10"/>
      <color theme="1"/>
      <name val="Verdana"/>
      <family val="2"/>
    </font>
    <font>
      <sz val="11"/>
      <name val="CG Omega"/>
      <family val="2"/>
    </font>
    <font>
      <sz val="12"/>
      <color theme="1"/>
      <name val="Arial Narrow"/>
      <family val="2"/>
    </font>
    <font>
      <b/>
      <sz val="14"/>
      <color theme="1"/>
      <name val="Verdana"/>
      <family val="2"/>
    </font>
    <font>
      <b/>
      <sz val="12"/>
      <color theme="1"/>
      <name val="Verdana"/>
      <family val="2"/>
    </font>
    <font>
      <b/>
      <sz val="11"/>
      <color rgb="FFFF0000"/>
      <name val="Verdana"/>
      <family val="2"/>
    </font>
    <font>
      <sz val="11"/>
      <color theme="1"/>
      <name val="Verdana"/>
      <family val="2"/>
    </font>
    <font>
      <u/>
      <sz val="11"/>
      <color theme="10"/>
      <name val="Calibri"/>
      <family val="2"/>
      <scheme val="minor"/>
    </font>
    <font>
      <sz val="10"/>
      <color rgb="FF000000"/>
      <name val="Verdana"/>
      <family val="2"/>
    </font>
    <font>
      <b/>
      <sz val="10"/>
      <color theme="0"/>
      <name val="Verdana"/>
      <family val="2"/>
    </font>
    <font>
      <u/>
      <sz val="10"/>
      <color theme="10"/>
      <name val="Verdana"/>
      <family val="2"/>
    </font>
    <font>
      <b/>
      <sz val="10"/>
      <color rgb="FFFF0000"/>
      <name val="Verdana"/>
      <family val="2"/>
    </font>
    <font>
      <b/>
      <sz val="12"/>
      <color rgb="FFFF0000"/>
      <name val="Verdana"/>
      <family val="2"/>
    </font>
    <font>
      <sz val="8"/>
      <name val="Calibri"/>
      <family val="2"/>
      <scheme val="minor"/>
    </font>
    <font>
      <sz val="11"/>
      <color rgb="FFFF0000"/>
      <name val="Calibri"/>
      <family val="2"/>
      <scheme val="minor"/>
    </font>
    <font>
      <i/>
      <sz val="10"/>
      <color rgb="FF1D1D1B"/>
      <name val="Verdana"/>
      <family val="2"/>
    </font>
    <font>
      <sz val="10"/>
      <color rgb="FF1D1D1B"/>
      <name val="Verdana"/>
      <family val="2"/>
    </font>
    <font>
      <sz val="8"/>
      <color rgb="FF1D1D1B"/>
      <name val="Verdana"/>
      <family val="2"/>
    </font>
    <font>
      <i/>
      <sz val="10"/>
      <color theme="1"/>
      <name val="Verdana"/>
      <family val="2"/>
    </font>
    <font>
      <b/>
      <sz val="10"/>
      <color rgb="FFFFFFFF"/>
      <name val="Verdana"/>
      <family val="2"/>
    </font>
    <font>
      <b/>
      <sz val="10"/>
      <color rgb="FF000000"/>
      <name val="Verdana"/>
      <family val="2"/>
    </font>
    <font>
      <b/>
      <sz val="8"/>
      <color rgb="FF000000"/>
      <name val="Verdana"/>
      <family val="2"/>
    </font>
    <font>
      <sz val="10"/>
      <color theme="0"/>
      <name val="Verdana"/>
      <family val="2"/>
    </font>
    <font>
      <sz val="11"/>
      <color theme="1"/>
      <name val="Calibri"/>
      <family val="2"/>
    </font>
    <font>
      <sz val="10"/>
      <name val="Verdana"/>
      <family val="2"/>
    </font>
    <font>
      <b/>
      <u/>
      <sz val="11"/>
      <color theme="1"/>
      <name val="Verdana"/>
      <family val="2"/>
    </font>
  </fonts>
  <fills count="10">
    <fill>
      <patternFill patternType="none"/>
    </fill>
    <fill>
      <patternFill patternType="gray125"/>
    </fill>
    <fill>
      <patternFill patternType="solid">
        <fgColor theme="0"/>
        <bgColor indexed="64"/>
      </patternFill>
    </fill>
    <fill>
      <patternFill patternType="solid">
        <fgColor rgb="FF2363AF"/>
        <bgColor indexed="64"/>
      </patternFill>
    </fill>
    <fill>
      <patternFill patternType="solid">
        <fgColor theme="0"/>
        <bgColor rgb="FF000000"/>
      </patternFill>
    </fill>
    <fill>
      <patternFill patternType="solid">
        <fgColor rgb="FF92D050"/>
        <bgColor indexed="64"/>
      </patternFill>
    </fill>
    <fill>
      <patternFill patternType="solid">
        <fgColor rgb="FFFFC000"/>
        <bgColor indexed="64"/>
      </patternFill>
    </fill>
    <fill>
      <patternFill patternType="solid">
        <fgColor rgb="FFB8CCE4"/>
        <bgColor indexed="64"/>
      </patternFill>
    </fill>
    <fill>
      <patternFill patternType="solid">
        <fgColor rgb="FF2363AF"/>
        <bgColor rgb="FF000000"/>
      </patternFill>
    </fill>
    <fill>
      <patternFill patternType="solid">
        <fgColor rgb="FFCD1F45"/>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xf numFmtId="9" fontId="10" fillId="0" borderId="0" applyFont="0" applyFill="0" applyBorder="0" applyAlignment="0" applyProtection="0"/>
    <xf numFmtId="164" fontId="10" fillId="0" borderId="0" applyFont="0" applyFill="0" applyBorder="0" applyAlignment="0" applyProtection="0"/>
    <xf numFmtId="0" fontId="8" fillId="0" borderId="0"/>
    <xf numFmtId="0" fontId="10" fillId="0" borderId="0"/>
    <xf numFmtId="0" fontId="8" fillId="0" borderId="0"/>
    <xf numFmtId="0" fontId="13" fillId="0" borderId="0"/>
    <xf numFmtId="0" fontId="14" fillId="0" borderId="0"/>
    <xf numFmtId="0" fontId="14" fillId="0" borderId="0"/>
    <xf numFmtId="0" fontId="14" fillId="0" borderId="0"/>
    <xf numFmtId="0" fontId="10" fillId="0" borderId="0"/>
    <xf numFmtId="0" fontId="15" fillId="0" borderId="0"/>
    <xf numFmtId="0" fontId="13" fillId="0" borderId="0"/>
    <xf numFmtId="0" fontId="13" fillId="0" borderId="0"/>
    <xf numFmtId="0" fontId="20" fillId="0" borderId="0" applyNumberFormat="0" applyFill="0" applyBorder="0" applyAlignment="0" applyProtection="0"/>
  </cellStyleXfs>
  <cellXfs count="144">
    <xf numFmtId="0" fontId="0" fillId="0" borderId="0" xfId="0"/>
    <xf numFmtId="0" fontId="9" fillId="0" borderId="0" xfId="0" applyFont="1"/>
    <xf numFmtId="0" fontId="11" fillId="0" borderId="0" xfId="0" applyFont="1"/>
    <xf numFmtId="0" fontId="16" fillId="2" borderId="0" xfId="12" applyFont="1" applyFill="1"/>
    <xf numFmtId="0" fontId="16" fillId="2" borderId="0" xfId="12" applyFont="1" applyFill="1" applyAlignment="1">
      <alignment horizontal="left"/>
    </xf>
    <xf numFmtId="0" fontId="17" fillId="0" borderId="0" xfId="0" applyFont="1" applyAlignment="1">
      <alignment vertical="center"/>
    </xf>
    <xf numFmtId="0" fontId="18" fillId="0" borderId="0" xfId="0" applyFont="1"/>
    <xf numFmtId="0" fontId="19" fillId="0" borderId="0" xfId="0" applyFont="1"/>
    <xf numFmtId="0" fontId="19" fillId="0" borderId="0" xfId="0" applyFont="1" applyAlignment="1">
      <alignment wrapText="1"/>
    </xf>
    <xf numFmtId="0" fontId="17" fillId="2" borderId="0" xfId="12" applyFont="1" applyFill="1" applyAlignment="1">
      <alignment horizontal="left"/>
    </xf>
    <xf numFmtId="165" fontId="0" fillId="0" borderId="0" xfId="0" applyNumberFormat="1"/>
    <xf numFmtId="0" fontId="8" fillId="0" borderId="0" xfId="0" applyFont="1"/>
    <xf numFmtId="10" fontId="8" fillId="0" borderId="0" xfId="0" applyNumberFormat="1" applyFont="1"/>
    <xf numFmtId="10" fontId="0" fillId="0" borderId="0" xfId="0" applyNumberFormat="1"/>
    <xf numFmtId="166" fontId="0" fillId="0" borderId="0" xfId="0" applyNumberFormat="1"/>
    <xf numFmtId="0" fontId="19" fillId="2" borderId="0" xfId="12" applyFont="1" applyFill="1" applyAlignment="1">
      <alignment horizontal="center"/>
    </xf>
    <xf numFmtId="0" fontId="24" fillId="0" borderId="0" xfId="0" applyFont="1"/>
    <xf numFmtId="0" fontId="25" fillId="0" borderId="0" xfId="0" applyFont="1" applyAlignment="1">
      <alignment vertical="center"/>
    </xf>
    <xf numFmtId="0" fontId="12" fillId="2" borderId="1" xfId="13" applyFont="1" applyFill="1" applyBorder="1"/>
    <xf numFmtId="0" fontId="19" fillId="0" borderId="0" xfId="0" applyFont="1" applyAlignment="1">
      <alignment horizontal="right" wrapText="1"/>
    </xf>
    <xf numFmtId="0" fontId="19" fillId="0" borderId="0" xfId="0" applyFont="1" applyAlignment="1">
      <alignment horizontal="right"/>
    </xf>
    <xf numFmtId="0" fontId="18" fillId="0" borderId="0" xfId="0" applyFont="1" applyAlignment="1">
      <alignment horizontal="right"/>
    </xf>
    <xf numFmtId="0" fontId="16" fillId="2" borderId="0" xfId="0" applyFont="1" applyFill="1"/>
    <xf numFmtId="0" fontId="0" fillId="0" borderId="0" xfId="0" applyAlignment="1">
      <alignment horizontal="center" vertical="center"/>
    </xf>
    <xf numFmtId="0" fontId="22" fillId="3" borderId="1" xfId="0" applyFont="1" applyFill="1" applyBorder="1" applyAlignment="1">
      <alignment horizontal="center" vertical="center" wrapText="1"/>
    </xf>
    <xf numFmtId="0" fontId="22" fillId="3" borderId="1" xfId="0" applyFont="1" applyFill="1" applyBorder="1" applyAlignment="1">
      <alignment horizontal="left" vertical="center"/>
    </xf>
    <xf numFmtId="0" fontId="23" fillId="0" borderId="0" xfId="14" applyFont="1"/>
    <xf numFmtId="0" fontId="22" fillId="3" borderId="1" xfId="0" applyFont="1" applyFill="1" applyBorder="1" applyAlignment="1">
      <alignment horizontal="left" vertical="center" wrapText="1"/>
    </xf>
    <xf numFmtId="0" fontId="27" fillId="0" borderId="0" xfId="0" applyFont="1"/>
    <xf numFmtId="167" fontId="19" fillId="0" borderId="0" xfId="0" applyNumberFormat="1" applyFont="1"/>
    <xf numFmtId="165" fontId="0" fillId="0" borderId="0" xfId="1" applyNumberFormat="1" applyFont="1"/>
    <xf numFmtId="0" fontId="22" fillId="3" borderId="1" xfId="0" applyFont="1" applyFill="1" applyBorder="1" applyAlignment="1">
      <alignment horizontal="right" vertical="center"/>
    </xf>
    <xf numFmtId="0" fontId="28" fillId="0" borderId="0" xfId="0" applyFont="1"/>
    <xf numFmtId="0" fontId="30" fillId="0" borderId="0" xfId="0" applyFont="1" applyAlignment="1">
      <alignment vertical="center"/>
    </xf>
    <xf numFmtId="0" fontId="29" fillId="0" borderId="0" xfId="0" applyFont="1" applyAlignment="1">
      <alignment vertical="center"/>
    </xf>
    <xf numFmtId="0" fontId="31" fillId="0" borderId="0" xfId="0" applyFont="1" applyAlignment="1">
      <alignment vertical="center"/>
    </xf>
    <xf numFmtId="0" fontId="31" fillId="0" borderId="0" xfId="0" applyFont="1"/>
    <xf numFmtId="0" fontId="22" fillId="3" borderId="1" xfId="0" applyFont="1" applyFill="1" applyBorder="1"/>
    <xf numFmtId="0" fontId="31" fillId="0" borderId="0" xfId="0" applyFont="1" applyAlignment="1">
      <alignment vertical="center" wrapText="1"/>
    </xf>
    <xf numFmtId="0" fontId="7" fillId="0" borderId="0" xfId="0" applyFont="1"/>
    <xf numFmtId="0" fontId="0" fillId="2" borderId="0" xfId="0" applyFill="1"/>
    <xf numFmtId="0" fontId="7" fillId="2" borderId="0" xfId="0" applyFont="1" applyFill="1"/>
    <xf numFmtId="0" fontId="12" fillId="2" borderId="0" xfId="0" applyFont="1" applyFill="1"/>
    <xf numFmtId="0" fontId="32" fillId="3" borderId="1" xfId="0" applyFont="1" applyFill="1" applyBorder="1" applyAlignment="1">
      <alignment vertical="center"/>
    </xf>
    <xf numFmtId="0" fontId="32" fillId="3" borderId="1" xfId="0" applyFont="1" applyFill="1" applyBorder="1" applyAlignment="1">
      <alignment horizontal="center" vertical="center" wrapText="1"/>
    </xf>
    <xf numFmtId="0" fontId="29" fillId="0" borderId="1" xfId="0" applyFont="1" applyBorder="1" applyAlignment="1">
      <alignment vertical="center"/>
    </xf>
    <xf numFmtId="0" fontId="21" fillId="5" borderId="1" xfId="0" applyFont="1" applyFill="1" applyBorder="1" applyAlignment="1">
      <alignment horizontal="center" vertical="center" wrapText="1"/>
    </xf>
    <xf numFmtId="3" fontId="21" fillId="6" borderId="1" xfId="0" applyNumberFormat="1"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5" borderId="1" xfId="0" applyFont="1" applyFill="1" applyBorder="1" applyAlignment="1">
      <alignment horizontal="center" vertical="center"/>
    </xf>
    <xf numFmtId="0" fontId="21" fillId="6" borderId="1" xfId="0" applyFont="1" applyFill="1" applyBorder="1" applyAlignment="1">
      <alignment horizontal="center" vertical="center"/>
    </xf>
    <xf numFmtId="0" fontId="21" fillId="0" borderId="1" xfId="0" applyFont="1" applyBorder="1" applyAlignment="1">
      <alignment vertical="center" wrapText="1"/>
    </xf>
    <xf numFmtId="0" fontId="7" fillId="2" borderId="1" xfId="13" applyFont="1" applyFill="1" applyBorder="1"/>
    <xf numFmtId="14" fontId="7" fillId="2" borderId="1" xfId="13" applyNumberFormat="1" applyFont="1" applyFill="1" applyBorder="1" applyAlignment="1">
      <alignment horizontal="left"/>
    </xf>
    <xf numFmtId="0" fontId="7" fillId="2" borderId="1" xfId="13" applyFont="1" applyFill="1" applyBorder="1" applyAlignment="1">
      <alignment horizontal="left"/>
    </xf>
    <xf numFmtId="0" fontId="7" fillId="2" borderId="1" xfId="13" applyFont="1" applyFill="1" applyBorder="1" applyAlignment="1">
      <alignment wrapText="1"/>
    </xf>
    <xf numFmtId="0" fontId="7" fillId="0" borderId="0" xfId="0" applyFont="1" applyAlignment="1">
      <alignment horizontal="left" vertical="center" indent="1"/>
    </xf>
    <xf numFmtId="0" fontId="21" fillId="0" borderId="0" xfId="0" applyFont="1" applyAlignment="1">
      <alignment horizontal="center" vertical="center" wrapText="1"/>
    </xf>
    <xf numFmtId="14" fontId="7" fillId="2" borderId="4" xfId="0" applyNumberFormat="1" applyFont="1" applyFill="1" applyBorder="1" applyAlignment="1">
      <alignment horizontal="left" vertical="top" wrapText="1"/>
    </xf>
    <xf numFmtId="0" fontId="0" fillId="2" borderId="0" xfId="0" applyFill="1" applyAlignment="1">
      <alignment vertical="top"/>
    </xf>
    <xf numFmtId="0" fontId="7" fillId="2" borderId="4" xfId="0" applyFont="1" applyFill="1" applyBorder="1" applyAlignment="1">
      <alignment vertical="top" wrapText="1"/>
    </xf>
    <xf numFmtId="14" fontId="7" fillId="2" borderId="2" xfId="0" applyNumberFormat="1" applyFont="1" applyFill="1" applyBorder="1" applyAlignment="1">
      <alignment horizontal="left" vertical="top" wrapText="1"/>
    </xf>
    <xf numFmtId="0" fontId="7" fillId="2" borderId="2" xfId="0" applyFont="1" applyFill="1" applyBorder="1" applyAlignment="1">
      <alignment vertical="top" wrapText="1"/>
    </xf>
    <xf numFmtId="14" fontId="7" fillId="2" borderId="3" xfId="0" applyNumberFormat="1" applyFont="1" applyFill="1" applyBorder="1" applyAlignment="1">
      <alignment horizontal="left" vertical="top" wrapText="1"/>
    </xf>
    <xf numFmtId="0" fontId="7" fillId="2" borderId="3" xfId="0" applyFont="1" applyFill="1" applyBorder="1" applyAlignment="1">
      <alignment vertical="top" wrapText="1"/>
    </xf>
    <xf numFmtId="0" fontId="30" fillId="2" borderId="0" xfId="0" applyFont="1" applyFill="1" applyAlignment="1">
      <alignment vertical="center"/>
    </xf>
    <xf numFmtId="0" fontId="20" fillId="2" borderId="0" xfId="14" applyFill="1" applyAlignment="1">
      <alignment vertical="center"/>
    </xf>
    <xf numFmtId="0" fontId="21" fillId="0" borderId="1" xfId="0" applyFont="1" applyBorder="1" applyAlignment="1">
      <alignment horizontal="right" vertical="center" wrapText="1"/>
    </xf>
    <xf numFmtId="0" fontId="29" fillId="0" borderId="1" xfId="0" applyFont="1" applyBorder="1" applyAlignment="1">
      <alignment horizontal="right" vertical="center" wrapText="1"/>
    </xf>
    <xf numFmtId="0" fontId="33" fillId="0" borderId="1" xfId="0" applyFont="1" applyBorder="1" applyAlignment="1">
      <alignment vertical="center" wrapText="1"/>
    </xf>
    <xf numFmtId="0" fontId="33" fillId="0" borderId="1" xfId="0" applyFont="1" applyBorder="1" applyAlignment="1">
      <alignment horizontal="right" vertical="center" wrapText="1"/>
    </xf>
    <xf numFmtId="0" fontId="33" fillId="7" borderId="1" xfId="0" applyFont="1" applyFill="1" applyBorder="1" applyAlignment="1">
      <alignment horizontal="right" vertical="center" wrapText="1"/>
    </xf>
    <xf numFmtId="0" fontId="32" fillId="3" borderId="1" xfId="0" applyFont="1" applyFill="1" applyBorder="1" applyAlignment="1">
      <alignment horizontal="right" vertical="center" wrapText="1"/>
    </xf>
    <xf numFmtId="0" fontId="6" fillId="2" borderId="0" xfId="0" applyFont="1" applyFill="1"/>
    <xf numFmtId="0" fontId="12" fillId="0" borderId="0" xfId="0" applyFont="1" applyAlignment="1">
      <alignment vertical="center"/>
    </xf>
    <xf numFmtId="0" fontId="32" fillId="8" borderId="1" xfId="0" applyFont="1" applyFill="1" applyBorder="1" applyAlignment="1">
      <alignment horizontal="left" vertical="center" wrapText="1"/>
    </xf>
    <xf numFmtId="0" fontId="32" fillId="8" borderId="1" xfId="0" applyFont="1" applyFill="1" applyBorder="1" applyAlignment="1">
      <alignment horizontal="right" vertical="center" wrapText="1"/>
    </xf>
    <xf numFmtId="0" fontId="32" fillId="8" borderId="1" xfId="0" quotePrefix="1" applyFont="1" applyFill="1" applyBorder="1" applyAlignment="1">
      <alignment horizontal="right" vertical="center" wrapText="1"/>
    </xf>
    <xf numFmtId="0" fontId="6" fillId="0" borderId="1" xfId="0" applyFont="1" applyBorder="1"/>
    <xf numFmtId="9" fontId="6" fillId="0" borderId="1" xfId="0" applyNumberFormat="1" applyFont="1" applyBorder="1"/>
    <xf numFmtId="0" fontId="21" fillId="0" borderId="1" xfId="0" applyFont="1" applyBorder="1" applyAlignment="1">
      <alignment horizontal="left"/>
    </xf>
    <xf numFmtId="10" fontId="6" fillId="0" borderId="1" xfId="0" applyNumberFormat="1" applyFont="1" applyBorder="1"/>
    <xf numFmtId="165" fontId="6" fillId="0" borderId="1" xfId="0" applyNumberFormat="1" applyFont="1" applyBorder="1"/>
    <xf numFmtId="167" fontId="21" fillId="0" borderId="1" xfId="0" applyNumberFormat="1" applyFont="1" applyBorder="1"/>
    <xf numFmtId="3" fontId="21" fillId="0" borderId="1" xfId="0" applyNumberFormat="1" applyFont="1" applyBorder="1"/>
    <xf numFmtId="10" fontId="21" fillId="0" borderId="1" xfId="0" applyNumberFormat="1" applyFont="1" applyBorder="1"/>
    <xf numFmtId="0" fontId="21" fillId="0" borderId="1" xfId="0" applyFont="1" applyBorder="1"/>
    <xf numFmtId="0" fontId="32" fillId="8" borderId="1" xfId="0" applyFont="1" applyFill="1" applyBorder="1" applyAlignment="1">
      <alignment horizontal="left"/>
    </xf>
    <xf numFmtId="0" fontId="32" fillId="8" borderId="1" xfId="0" applyFont="1" applyFill="1" applyBorder="1" applyAlignment="1">
      <alignment horizontal="right"/>
    </xf>
    <xf numFmtId="0" fontId="32" fillId="8" borderId="4" xfId="0" applyFont="1" applyFill="1" applyBorder="1" applyAlignment="1">
      <alignment horizontal="left"/>
    </xf>
    <xf numFmtId="0" fontId="36" fillId="0" borderId="1" xfId="0" applyFont="1" applyBorder="1"/>
    <xf numFmtId="0" fontId="32" fillId="8" borderId="4" xfId="0" applyFont="1" applyFill="1" applyBorder="1" applyAlignment="1">
      <alignment horizontal="right"/>
    </xf>
    <xf numFmtId="0" fontId="21" fillId="0" borderId="1" xfId="0" applyFont="1" applyBorder="1" applyAlignment="1">
      <alignment horizontal="center" vertical="center"/>
    </xf>
    <xf numFmtId="0" fontId="32" fillId="3" borderId="6"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5" fillId="2" borderId="0" xfId="0" applyFont="1" applyFill="1"/>
    <xf numFmtId="0" fontId="22" fillId="3" borderId="1" xfId="0" applyFont="1" applyFill="1" applyBorder="1" applyAlignment="1">
      <alignment horizontal="right" vertical="center" wrapText="1"/>
    </xf>
    <xf numFmtId="0" fontId="32" fillId="8" borderId="4" xfId="0" applyFont="1" applyFill="1" applyBorder="1" applyAlignment="1">
      <alignment horizontal="left" vertical="center"/>
    </xf>
    <xf numFmtId="0" fontId="32" fillId="8" borderId="4" xfId="0" applyFont="1" applyFill="1" applyBorder="1" applyAlignment="1">
      <alignment horizontal="right" vertical="center"/>
    </xf>
    <xf numFmtId="8" fontId="21" fillId="0" borderId="1" xfId="0" applyNumberFormat="1" applyFont="1" applyBorder="1"/>
    <xf numFmtId="10" fontId="21" fillId="0" borderId="1" xfId="0" applyNumberFormat="1" applyFont="1" applyBorder="1" applyAlignment="1">
      <alignment horizontal="right"/>
    </xf>
    <xf numFmtId="9" fontId="21" fillId="0" borderId="1" xfId="0" applyNumberFormat="1" applyFont="1" applyBorder="1"/>
    <xf numFmtId="10" fontId="37" fillId="0" borderId="1" xfId="1" applyNumberFormat="1" applyFont="1" applyFill="1" applyBorder="1" applyAlignment="1">
      <alignment horizontal="right"/>
    </xf>
    <xf numFmtId="165" fontId="4" fillId="0" borderId="1" xfId="0" applyNumberFormat="1" applyFont="1" applyBorder="1"/>
    <xf numFmtId="0" fontId="4" fillId="0" borderId="1" xfId="0" applyFont="1" applyBorder="1"/>
    <xf numFmtId="9" fontId="4" fillId="0" borderId="1" xfId="0" applyNumberFormat="1" applyFont="1" applyBorder="1"/>
    <xf numFmtId="165" fontId="4" fillId="0" borderId="0" xfId="1" applyNumberFormat="1" applyFont="1"/>
    <xf numFmtId="10" fontId="4" fillId="0" borderId="1" xfId="0" applyNumberFormat="1" applyFont="1" applyBorder="1"/>
    <xf numFmtId="165" fontId="35" fillId="0" borderId="0" xfId="1" applyNumberFormat="1" applyFont="1"/>
    <xf numFmtId="0" fontId="4" fillId="0" borderId="0" xfId="0" applyFont="1"/>
    <xf numFmtId="0" fontId="3" fillId="0" borderId="0" xfId="0" applyFont="1"/>
    <xf numFmtId="0" fontId="3" fillId="0" borderId="1" xfId="0" applyFont="1" applyBorder="1"/>
    <xf numFmtId="0" fontId="3" fillId="0" borderId="1" xfId="0" applyFont="1" applyBorder="1" applyAlignment="1">
      <alignment horizontal="right"/>
    </xf>
    <xf numFmtId="0" fontId="3" fillId="0" borderId="1" xfId="1" applyNumberFormat="1" applyFont="1" applyBorder="1" applyAlignment="1">
      <alignment horizontal="right"/>
    </xf>
    <xf numFmtId="165" fontId="3" fillId="0" borderId="1" xfId="0" applyNumberFormat="1" applyFont="1" applyBorder="1"/>
    <xf numFmtId="0" fontId="3" fillId="0" borderId="1" xfId="0" applyFont="1" applyBorder="1" applyAlignment="1">
      <alignment horizontal="left"/>
    </xf>
    <xf numFmtId="0" fontId="29" fillId="0" borderId="1" xfId="0" applyFont="1" applyBorder="1" applyAlignment="1">
      <alignment horizontal="left" vertical="center"/>
    </xf>
    <xf numFmtId="0" fontId="32" fillId="8" borderId="1" xfId="0" applyFont="1" applyFill="1" applyBorder="1" applyAlignment="1">
      <alignment horizontal="center"/>
    </xf>
    <xf numFmtId="0" fontId="3" fillId="0" borderId="1" xfId="0" applyFont="1" applyBorder="1" applyAlignment="1">
      <alignment horizontal="center"/>
    </xf>
    <xf numFmtId="0" fontId="3" fillId="5" borderId="1" xfId="0" applyFont="1" applyFill="1" applyBorder="1" applyAlignment="1">
      <alignment horizontal="center"/>
    </xf>
    <xf numFmtId="0" fontId="3" fillId="6" borderId="1" xfId="0" applyFont="1" applyFill="1" applyBorder="1" applyAlignment="1">
      <alignment horizontal="center"/>
    </xf>
    <xf numFmtId="168" fontId="3" fillId="0" borderId="1" xfId="0" applyNumberFormat="1" applyFont="1" applyBorder="1" applyAlignment="1">
      <alignment horizontal="right"/>
    </xf>
    <xf numFmtId="165" fontId="3" fillId="0" borderId="1" xfId="0" applyNumberFormat="1" applyFont="1" applyBorder="1" applyAlignment="1">
      <alignment horizontal="right"/>
    </xf>
    <xf numFmtId="0" fontId="29" fillId="0" borderId="1" xfId="0" applyFont="1" applyBorder="1"/>
    <xf numFmtId="14" fontId="3" fillId="2" borderId="1" xfId="13" applyNumberFormat="1" applyFont="1" applyFill="1" applyBorder="1" applyAlignment="1">
      <alignment horizontal="left"/>
    </xf>
    <xf numFmtId="0" fontId="12" fillId="0" borderId="0" xfId="0" applyFont="1"/>
    <xf numFmtId="0" fontId="38" fillId="0" borderId="0" xfId="0" applyFont="1"/>
    <xf numFmtId="0" fontId="35" fillId="9" borderId="1" xfId="0" applyFont="1" applyFill="1" applyBorder="1" applyAlignment="1">
      <alignment horizontal="center" vertical="center" wrapText="1"/>
    </xf>
    <xf numFmtId="0" fontId="35" fillId="9" borderId="1" xfId="0" applyFont="1" applyFill="1" applyBorder="1" applyAlignment="1">
      <alignment horizontal="center" vertical="center"/>
    </xf>
    <xf numFmtId="0" fontId="35" fillId="9" borderId="6" xfId="0" applyFont="1" applyFill="1" applyBorder="1" applyAlignment="1">
      <alignment horizontal="center" vertical="center" wrapText="1"/>
    </xf>
    <xf numFmtId="0" fontId="21" fillId="0" borderId="0" xfId="0" applyFont="1"/>
    <xf numFmtId="0" fontId="2" fillId="2" borderId="0" xfId="0" applyFont="1" applyFill="1"/>
    <xf numFmtId="3" fontId="21" fillId="4" borderId="1" xfId="2" applyNumberFormat="1" applyFont="1" applyFill="1" applyBorder="1" applyAlignment="1">
      <alignment horizontal="center"/>
    </xf>
    <xf numFmtId="0" fontId="21" fillId="4" borderId="1" xfId="2" applyNumberFormat="1" applyFont="1" applyFill="1" applyBorder="1" applyAlignment="1">
      <alignment horizontal="center"/>
    </xf>
    <xf numFmtId="0" fontId="1" fillId="2" borderId="0" xfId="0" applyFont="1" applyFill="1"/>
    <xf numFmtId="0" fontId="1" fillId="2" borderId="3" xfId="0" applyFont="1" applyFill="1" applyBorder="1" applyAlignment="1">
      <alignment vertical="top" wrapText="1"/>
    </xf>
    <xf numFmtId="165" fontId="21" fillId="0" borderId="1" xfId="0" applyNumberFormat="1" applyFont="1" applyBorder="1"/>
    <xf numFmtId="0" fontId="1" fillId="0" borderId="1" xfId="0" applyFont="1" applyBorder="1"/>
    <xf numFmtId="0" fontId="31" fillId="0" borderId="0" xfId="0" applyFont="1" applyAlignment="1">
      <alignment horizontal="left" vertical="center" wrapText="1"/>
    </xf>
  </cellXfs>
  <cellStyles count="15">
    <cellStyle name="Comma" xfId="2" builtinId="3"/>
    <cellStyle name="Hyperlink" xfId="14" builtinId="8"/>
    <cellStyle name="Normal" xfId="0" builtinId="0"/>
    <cellStyle name="Normal 10 2 2 2" xfId="10" xr:uid="{C4D639BC-B1C5-49D4-8D01-02F58FB3B41F}"/>
    <cellStyle name="Normal 11" xfId="11" xr:uid="{876DFA2E-D199-4936-B7F4-20E77E2A2F88}"/>
    <cellStyle name="Normal 2" xfId="6" xr:uid="{60BF4E89-2094-4D37-ACFF-BFE9F730FC15}"/>
    <cellStyle name="Normal 2 2" xfId="8" xr:uid="{5072F99F-DE08-4D8A-BC4C-87265DF9D7BC}"/>
    <cellStyle name="Normal 2 2 2" xfId="7" xr:uid="{296D719E-A3C7-40AF-A9CC-49489E8DE2CD}"/>
    <cellStyle name="Normal 2 2 2 2" xfId="4" xr:uid="{DDC4CF98-426C-4E3D-BDDF-BC8790C0B251}"/>
    <cellStyle name="Normal 2 2 3" xfId="13" xr:uid="{EDBFA312-823F-40D3-8484-5705906445A8}"/>
    <cellStyle name="Normal 3" xfId="12" xr:uid="{DC87EA74-2F32-4CF2-90FC-41893C672F46}"/>
    <cellStyle name="Normal 3 2" xfId="3" xr:uid="{6119C7D2-C07F-4428-B991-73CC330B9F68}"/>
    <cellStyle name="Normal 4 9" xfId="5" xr:uid="{6362C2AC-67EC-4E6B-B3BC-FCDA2F072792}"/>
    <cellStyle name="Normal 62" xfId="9" xr:uid="{9E412F37-C1C3-4518-AA10-516DD8E94A60}"/>
    <cellStyle name="Percent" xfId="1" builtinId="5"/>
  </cellStyles>
  <dxfs count="0"/>
  <tableStyles count="1" defaultTableStyle="TableStyleMedium2" defaultPivotStyle="PivotStyleLight16">
    <tableStyle name="Table Style 1" pivot="0" count="0" xr9:uid="{1485EEDA-B283-488D-8070-CD06AAB9F344}"/>
  </tableStyles>
  <colors>
    <mruColors>
      <color rgb="FF2363AF"/>
      <color rgb="FFCD1F45"/>
      <color rgb="FFE2C700"/>
      <color rgb="FF079448"/>
      <color rgb="FFCC3399"/>
      <color rgb="FF51C1B5"/>
      <color rgb="FF9E712A"/>
      <color rgb="FFA1ABB2"/>
      <color rgb="FF45286F"/>
      <color rgb="FF91AE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7159469613443"/>
          <c:y val="3.6310150545470994E-2"/>
          <c:w val="0.86681772226683251"/>
          <c:h val="0.66082413427046982"/>
        </c:manualLayout>
      </c:layout>
      <c:barChart>
        <c:barDir val="col"/>
        <c:grouping val="stacked"/>
        <c:varyColors val="0"/>
        <c:ser>
          <c:idx val="0"/>
          <c:order val="0"/>
          <c:tx>
            <c:strRef>
              <c:f>'Fig 3.2'!$C$37</c:f>
              <c:strCache>
                <c:ptCount val="1"/>
                <c:pt idx="0">
                  <c:v>Non-core spend (%)</c:v>
                </c:pt>
              </c:strCache>
            </c:strRef>
          </c:tx>
          <c:spPr>
            <a:solidFill>
              <a:srgbClr val="A1ABB2"/>
            </a:solidFill>
            <a:ln w="3175">
              <a:solidFill>
                <a:schemeClr val="tx1"/>
              </a:solidFill>
            </a:ln>
            <a:effectLst/>
          </c:spPr>
          <c:invertIfNegative val="0"/>
          <c:cat>
            <c:strRef>
              <c:f>'Fig 3.2'!$B$38:$B$55</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3.2'!$C$38:$C$55</c:f>
              <c:numCache>
                <c:formatCode>0.00%</c:formatCode>
                <c:ptCount val="18"/>
                <c:pt idx="1">
                  <c:v>1.0509786329422757</c:v>
                </c:pt>
                <c:pt idx="2">
                  <c:v>1.0058383057952553</c:v>
                </c:pt>
                <c:pt idx="3">
                  <c:v>1.0068384143547169</c:v>
                </c:pt>
                <c:pt idx="4">
                  <c:v>1</c:v>
                </c:pt>
                <c:pt idx="5">
                  <c:v>1.0008947858093835</c:v>
                </c:pt>
                <c:pt idx="6">
                  <c:v>1.0158850594135231</c:v>
                </c:pt>
                <c:pt idx="7">
                  <c:v>1</c:v>
                </c:pt>
                <c:pt idx="8">
                  <c:v>1.0007220453801244</c:v>
                </c:pt>
                <c:pt idx="9">
                  <c:v>1</c:v>
                </c:pt>
                <c:pt idx="10">
                  <c:v>1.0061581752814241</c:v>
                </c:pt>
                <c:pt idx="11">
                  <c:v>1.0032819908650554</c:v>
                </c:pt>
                <c:pt idx="12">
                  <c:v>1.0049390770564592</c:v>
                </c:pt>
                <c:pt idx="13">
                  <c:v>1.0005687079060779</c:v>
                </c:pt>
                <c:pt idx="14" formatCode="0.0%">
                  <c:v>0.99445411159919994</c:v>
                </c:pt>
                <c:pt idx="15" formatCode="0.0%">
                  <c:v>0.99235428013003535</c:v>
                </c:pt>
                <c:pt idx="16">
                  <c:v>1</c:v>
                </c:pt>
              </c:numCache>
            </c:numRef>
          </c:val>
          <c:extLst>
            <c:ext xmlns:c16="http://schemas.microsoft.com/office/drawing/2014/chart" uri="{C3380CC4-5D6E-409C-BE32-E72D297353CC}">
              <c16:uniqueId val="{00000000-AA2C-429D-BEF8-9618D349CC4B}"/>
            </c:ext>
          </c:extLst>
        </c:ser>
        <c:dLbls>
          <c:showLegendKey val="0"/>
          <c:showVal val="0"/>
          <c:showCatName val="0"/>
          <c:showSerName val="0"/>
          <c:showPercent val="0"/>
          <c:showBubbleSize val="0"/>
        </c:dLbls>
        <c:gapWidth val="50"/>
        <c:overlap val="100"/>
        <c:axId val="230586256"/>
        <c:axId val="230570864"/>
      </c:barChart>
      <c:lineChart>
        <c:grouping val="standard"/>
        <c:varyColors val="0"/>
        <c:ser>
          <c:idx val="2"/>
          <c:order val="1"/>
          <c:tx>
            <c:strRef>
              <c:f>'Fig 3.2'!$D$37</c:f>
              <c:strCache>
                <c:ptCount val="1"/>
                <c:pt idx="0">
                  <c:v>Non-core obligation</c:v>
                </c:pt>
              </c:strCache>
            </c:strRef>
          </c:tx>
          <c:spPr>
            <a:ln w="28575" cap="rnd">
              <a:solidFill>
                <a:srgbClr val="C00000"/>
              </a:solidFill>
              <a:prstDash val="dash"/>
              <a:round/>
            </a:ln>
            <a:effectLst/>
          </c:spPr>
          <c:marker>
            <c:symbol val="none"/>
          </c:marker>
          <c:cat>
            <c:strRef>
              <c:f>'Fig 3.2'!$B$38:$B$55</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3.2'!$D$38:$D$55</c:f>
              <c:numCache>
                <c:formatCode>0%</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smooth val="0"/>
          <c:extLst>
            <c:ext xmlns:c16="http://schemas.microsoft.com/office/drawing/2014/chart" uri="{C3380CC4-5D6E-409C-BE32-E72D297353CC}">
              <c16:uniqueId val="{00000001-AA2C-429D-BEF8-9618D349CC4B}"/>
            </c:ext>
          </c:extLst>
        </c:ser>
        <c:ser>
          <c:idx val="3"/>
          <c:order val="2"/>
          <c:tx>
            <c:strRef>
              <c:f>'Fig 3.2'!$E$37</c:f>
              <c:strCache>
                <c:ptCount val="1"/>
                <c:pt idx="0">
                  <c:v>+5% (max carry over)</c:v>
                </c:pt>
              </c:strCache>
            </c:strRef>
          </c:tx>
          <c:spPr>
            <a:ln w="28575" cap="rnd">
              <a:solidFill>
                <a:srgbClr val="E86E1E"/>
              </a:solidFill>
              <a:prstDash val="dash"/>
              <a:round/>
            </a:ln>
            <a:effectLst/>
          </c:spPr>
          <c:marker>
            <c:symbol val="none"/>
          </c:marker>
          <c:cat>
            <c:strRef>
              <c:f>'Fig 3.2'!$B$38:$B$55</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3.2'!$E$38:$E$55</c:f>
              <c:numCache>
                <c:formatCode>0%</c:formatCode>
                <c:ptCount val="18"/>
                <c:pt idx="0">
                  <c:v>1.05</c:v>
                </c:pt>
                <c:pt idx="1">
                  <c:v>1.05</c:v>
                </c:pt>
                <c:pt idx="2">
                  <c:v>1.05</c:v>
                </c:pt>
                <c:pt idx="3">
                  <c:v>1.05</c:v>
                </c:pt>
                <c:pt idx="4">
                  <c:v>1.05</c:v>
                </c:pt>
                <c:pt idx="5">
                  <c:v>1.05</c:v>
                </c:pt>
                <c:pt idx="6">
                  <c:v>1.05</c:v>
                </c:pt>
                <c:pt idx="7">
                  <c:v>1.05</c:v>
                </c:pt>
                <c:pt idx="8">
                  <c:v>1.05</c:v>
                </c:pt>
                <c:pt idx="9">
                  <c:v>1.05</c:v>
                </c:pt>
                <c:pt idx="10">
                  <c:v>1.05</c:v>
                </c:pt>
                <c:pt idx="11">
                  <c:v>1.05</c:v>
                </c:pt>
                <c:pt idx="12">
                  <c:v>1.05</c:v>
                </c:pt>
                <c:pt idx="13">
                  <c:v>1.05</c:v>
                </c:pt>
                <c:pt idx="14">
                  <c:v>1.05</c:v>
                </c:pt>
                <c:pt idx="15">
                  <c:v>1.05</c:v>
                </c:pt>
                <c:pt idx="16">
                  <c:v>1.05</c:v>
                </c:pt>
                <c:pt idx="17">
                  <c:v>1.05</c:v>
                </c:pt>
              </c:numCache>
            </c:numRef>
          </c:val>
          <c:smooth val="0"/>
          <c:extLst>
            <c:ext xmlns:c16="http://schemas.microsoft.com/office/drawing/2014/chart" uri="{C3380CC4-5D6E-409C-BE32-E72D297353CC}">
              <c16:uniqueId val="{00000002-AA2C-429D-BEF8-9618D349CC4B}"/>
            </c:ext>
          </c:extLst>
        </c:ser>
        <c:dLbls>
          <c:showLegendKey val="0"/>
          <c:showVal val="0"/>
          <c:showCatName val="0"/>
          <c:showSerName val="0"/>
          <c:showPercent val="0"/>
          <c:showBubbleSize val="0"/>
        </c:dLbls>
        <c:marker val="1"/>
        <c:smooth val="0"/>
        <c:axId val="230586256"/>
        <c:axId val="230570864"/>
      </c:lineChart>
      <c:catAx>
        <c:axId val="230586256"/>
        <c:scaling>
          <c:orientation val="minMax"/>
        </c:scaling>
        <c:delete val="0"/>
        <c:axPos val="b"/>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30570864"/>
        <c:crosses val="autoZero"/>
        <c:auto val="1"/>
        <c:lblAlgn val="ctr"/>
        <c:lblOffset val="100"/>
        <c:noMultiLvlLbl val="0"/>
      </c:catAx>
      <c:valAx>
        <c:axId val="230570864"/>
        <c:scaling>
          <c:orientation val="minMax"/>
          <c:max val="1.1000000000000001"/>
          <c:min val="0"/>
        </c:scaling>
        <c:delete val="0"/>
        <c:axPos val="l"/>
        <c:majorGridlines>
          <c:spPr>
            <a:ln w="6350" cap="flat" cmpd="sng" algn="ctr">
              <a:solidFill>
                <a:srgbClr val="7F7F7F"/>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rPr>
                  <a:t>% of non-core</a:t>
                </a:r>
                <a:r>
                  <a:rPr lang="en-GB" baseline="0">
                    <a:solidFill>
                      <a:schemeClr val="tx1"/>
                    </a:solidFill>
                  </a:rPr>
                  <a:t> obligation</a:t>
                </a:r>
                <a:endParaRPr lang="en-GB">
                  <a:solidFill>
                    <a:schemeClr val="tx1"/>
                  </a:solidFill>
                </a:endParaRPr>
              </a:p>
            </c:rich>
          </c:tx>
          <c:layout>
            <c:manualLayout>
              <c:xMode val="edge"/>
              <c:yMode val="edge"/>
              <c:x val="0"/>
              <c:y val="0.145534682789333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rgbClr val="7F7F7F"/>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30586256"/>
        <c:crosses val="autoZero"/>
        <c:crossBetween val="midCat"/>
        <c:majorUnit val="0.1"/>
      </c:valAx>
      <c:spPr>
        <a:noFill/>
        <a:ln>
          <a:noFill/>
        </a:ln>
        <a:effectLst/>
      </c:spPr>
    </c:plotArea>
    <c:legend>
      <c:legendPos val="b"/>
      <c:legendEntry>
        <c:idx val="0"/>
        <c:delete val="1"/>
      </c:legendEntry>
      <c:layout>
        <c:manualLayout>
          <c:xMode val="edge"/>
          <c:yMode val="edge"/>
          <c:x val="0.14187532504274963"/>
          <c:y val="0.91932505818137267"/>
          <c:w val="0.79042009045029604"/>
          <c:h val="7.8002830433773873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91930326890957"/>
          <c:y val="2.456140350877193E-2"/>
          <c:w val="0.86041403006442374"/>
          <c:h val="0.68517833954966156"/>
        </c:manualLayout>
      </c:layout>
      <c:barChart>
        <c:barDir val="col"/>
        <c:grouping val="clustered"/>
        <c:varyColors val="0"/>
        <c:ser>
          <c:idx val="0"/>
          <c:order val="0"/>
          <c:tx>
            <c:strRef>
              <c:f>'Fig 4.4'!$C$35</c:f>
              <c:strCache>
                <c:ptCount val="1"/>
                <c:pt idx="0">
                  <c:v>Minimum spend</c:v>
                </c:pt>
              </c:strCache>
            </c:strRef>
          </c:tx>
          <c:spPr>
            <a:solidFill>
              <a:srgbClr val="45286F"/>
            </a:solidFill>
            <a:ln w="3175">
              <a:solidFill>
                <a:schemeClr val="tx1"/>
              </a:solidFill>
            </a:ln>
            <a:effectLst/>
          </c:spPr>
          <c:invertIfNegative val="0"/>
          <c:cat>
            <c:strRef>
              <c:f>'Fig 4.4'!$B$36:$B$49</c:f>
              <c:strCache>
                <c:ptCount val="14"/>
                <c:pt idx="0">
                  <c:v>British Gas</c:v>
                </c:pt>
                <c:pt idx="1">
                  <c:v>Bulb</c:v>
                </c:pt>
                <c:pt idx="2">
                  <c:v>E</c:v>
                </c:pt>
                <c:pt idx="3">
                  <c:v>Ecotricity</c:v>
                </c:pt>
                <c:pt idx="4">
                  <c:v>EDF</c:v>
                </c:pt>
                <c:pt idx="5">
                  <c:v>Eon</c:v>
                </c:pt>
                <c:pt idx="6">
                  <c:v>Good Energy*</c:v>
                </c:pt>
                <c:pt idx="7">
                  <c:v>Octopus</c:v>
                </c:pt>
                <c:pt idx="8">
                  <c:v>OVO</c:v>
                </c:pt>
                <c:pt idx="9">
                  <c:v>Scottish Power</c:v>
                </c:pt>
                <c:pt idx="10">
                  <c:v>Shell</c:v>
                </c:pt>
                <c:pt idx="11">
                  <c:v>So Energy</c:v>
                </c:pt>
                <c:pt idx="12">
                  <c:v>Utilita</c:v>
                </c:pt>
                <c:pt idx="13">
                  <c:v>Utility Warehouse</c:v>
                </c:pt>
              </c:strCache>
            </c:strRef>
          </c:cat>
          <c:val>
            <c:numRef>
              <c:f>'Fig 4.4'!$C$36:$C$49</c:f>
              <c:numCache>
                <c:formatCode>"£"#,##0.00_);[Red]\("£"#,##0.00\)</c:formatCode>
                <c:ptCount val="14"/>
                <c:pt idx="0">
                  <c:v>6284355.21</c:v>
                </c:pt>
                <c:pt idx="1">
                  <c:v>1396215.92</c:v>
                </c:pt>
                <c:pt idx="2">
                  <c:v>172748</c:v>
                </c:pt>
                <c:pt idx="3">
                  <c:v>16200</c:v>
                </c:pt>
                <c:pt idx="4">
                  <c:v>1830886.67</c:v>
                </c:pt>
                <c:pt idx="5">
                  <c:v>2756955.89</c:v>
                </c:pt>
                <c:pt idx="6">
                  <c:v>0</c:v>
                </c:pt>
                <c:pt idx="7">
                  <c:v>2574090.21</c:v>
                </c:pt>
                <c:pt idx="8">
                  <c:v>3450069.25</c:v>
                </c:pt>
                <c:pt idx="9">
                  <c:v>2414686.5699999998</c:v>
                </c:pt>
                <c:pt idx="10">
                  <c:v>799342.23</c:v>
                </c:pt>
                <c:pt idx="11">
                  <c:v>180000</c:v>
                </c:pt>
                <c:pt idx="12">
                  <c:v>772385.17</c:v>
                </c:pt>
                <c:pt idx="13">
                  <c:v>560918.06999999995</c:v>
                </c:pt>
              </c:numCache>
            </c:numRef>
          </c:val>
          <c:extLst>
            <c:ext xmlns:c16="http://schemas.microsoft.com/office/drawing/2014/chart" uri="{C3380CC4-5D6E-409C-BE32-E72D297353CC}">
              <c16:uniqueId val="{00000000-1DB5-490B-8933-4D328A5F3821}"/>
            </c:ext>
          </c:extLst>
        </c:ser>
        <c:ser>
          <c:idx val="1"/>
          <c:order val="1"/>
          <c:tx>
            <c:strRef>
              <c:f>'Fig 4.4'!$D$35</c:f>
              <c:strCache>
                <c:ptCount val="1"/>
                <c:pt idx="0">
                  <c:v>Actual spend</c:v>
                </c:pt>
              </c:strCache>
            </c:strRef>
          </c:tx>
          <c:spPr>
            <a:solidFill>
              <a:srgbClr val="A1ABB2"/>
            </a:solidFill>
            <a:ln w="3175">
              <a:solidFill>
                <a:schemeClr val="tx1"/>
              </a:solidFill>
            </a:ln>
            <a:effectLst/>
          </c:spPr>
          <c:invertIfNegative val="0"/>
          <c:cat>
            <c:strRef>
              <c:f>'Fig 4.4'!$B$36:$B$49</c:f>
              <c:strCache>
                <c:ptCount val="14"/>
                <c:pt idx="0">
                  <c:v>British Gas</c:v>
                </c:pt>
                <c:pt idx="1">
                  <c:v>Bulb</c:v>
                </c:pt>
                <c:pt idx="2">
                  <c:v>E</c:v>
                </c:pt>
                <c:pt idx="3">
                  <c:v>Ecotricity</c:v>
                </c:pt>
                <c:pt idx="4">
                  <c:v>EDF</c:v>
                </c:pt>
                <c:pt idx="5">
                  <c:v>Eon</c:v>
                </c:pt>
                <c:pt idx="6">
                  <c:v>Good Energy*</c:v>
                </c:pt>
                <c:pt idx="7">
                  <c:v>Octopus</c:v>
                </c:pt>
                <c:pt idx="8">
                  <c:v>OVO</c:v>
                </c:pt>
                <c:pt idx="9">
                  <c:v>Scottish Power</c:v>
                </c:pt>
                <c:pt idx="10">
                  <c:v>Shell</c:v>
                </c:pt>
                <c:pt idx="11">
                  <c:v>So Energy</c:v>
                </c:pt>
                <c:pt idx="12">
                  <c:v>Utilita</c:v>
                </c:pt>
                <c:pt idx="13">
                  <c:v>Utility Warehouse</c:v>
                </c:pt>
              </c:strCache>
            </c:strRef>
          </c:cat>
          <c:val>
            <c:numRef>
              <c:f>'Fig 4.4'!$D$36:$D$49</c:f>
              <c:numCache>
                <c:formatCode>"£"#,##0.00_);[Red]\("£"#,##0.00\)</c:formatCode>
                <c:ptCount val="14"/>
                <c:pt idx="0">
                  <c:v>6344850</c:v>
                </c:pt>
                <c:pt idx="1">
                  <c:v>1458000</c:v>
                </c:pt>
                <c:pt idx="2">
                  <c:v>220200</c:v>
                </c:pt>
                <c:pt idx="3">
                  <c:v>16350</c:v>
                </c:pt>
                <c:pt idx="4">
                  <c:v>1882950</c:v>
                </c:pt>
                <c:pt idx="5">
                  <c:v>3052200</c:v>
                </c:pt>
                <c:pt idx="6">
                  <c:v>5400</c:v>
                </c:pt>
                <c:pt idx="7">
                  <c:v>2730600</c:v>
                </c:pt>
                <c:pt idx="8">
                  <c:v>3707100</c:v>
                </c:pt>
                <c:pt idx="9">
                  <c:v>3147750</c:v>
                </c:pt>
                <c:pt idx="10">
                  <c:v>812700</c:v>
                </c:pt>
                <c:pt idx="11">
                  <c:v>228600</c:v>
                </c:pt>
                <c:pt idx="12">
                  <c:v>1009800</c:v>
                </c:pt>
                <c:pt idx="13">
                  <c:v>610800</c:v>
                </c:pt>
              </c:numCache>
            </c:numRef>
          </c:val>
          <c:extLst>
            <c:ext xmlns:c16="http://schemas.microsoft.com/office/drawing/2014/chart" uri="{C3380CC4-5D6E-409C-BE32-E72D297353CC}">
              <c16:uniqueId val="{00000001-1DB5-490B-8933-4D328A5F3821}"/>
            </c:ext>
          </c:extLst>
        </c:ser>
        <c:dLbls>
          <c:showLegendKey val="0"/>
          <c:showVal val="0"/>
          <c:showCatName val="0"/>
          <c:showSerName val="0"/>
          <c:showPercent val="0"/>
          <c:showBubbleSize val="0"/>
        </c:dLbls>
        <c:gapWidth val="50"/>
        <c:axId val="1438026688"/>
        <c:axId val="1438026272"/>
      </c:barChart>
      <c:catAx>
        <c:axId val="1438026688"/>
        <c:scaling>
          <c:orientation val="minMax"/>
        </c:scaling>
        <c:delete val="0"/>
        <c:axPos val="b"/>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438026272"/>
        <c:crosses val="autoZero"/>
        <c:auto val="1"/>
        <c:lblAlgn val="ctr"/>
        <c:lblOffset val="100"/>
        <c:noMultiLvlLbl val="0"/>
      </c:catAx>
      <c:valAx>
        <c:axId val="1438026272"/>
        <c:scaling>
          <c:orientation val="minMax"/>
        </c:scaling>
        <c:delete val="0"/>
        <c:axPos val="l"/>
        <c:majorGridlines>
          <c:spPr>
            <a:ln w="6350" cap="flat" cmpd="sng" algn="ctr">
              <a:solidFill>
                <a:schemeClr val="bg1">
                  <a:lumMod val="65000"/>
                </a:schemeClr>
              </a:solidFill>
              <a:prstDash val="dash"/>
              <a:round/>
            </a:ln>
            <a:effectLst/>
          </c:spPr>
        </c:majorGridlines>
        <c:numFmt formatCode="&quot;£&quot;#,##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438026688"/>
        <c:crosses val="autoZero"/>
        <c:crossBetween val="between"/>
        <c:dispUnits>
          <c:builtInUnit val="millions"/>
          <c:dispUnitsLbl>
            <c:layout>
              <c:manualLayout>
                <c:xMode val="edge"/>
                <c:yMode val="edge"/>
                <c:x val="6.3200190885230254E-3"/>
                <c:y val="3.0096974720265235E-2"/>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a:solidFill>
                        <a:sysClr val="windowText" lastClr="000000"/>
                      </a:solidFill>
                    </a:rPr>
                    <a:t>Millions (£)</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ispUnitsLbl>
        </c:dispUnits>
      </c:valAx>
      <c:spPr>
        <a:noFill/>
        <a:ln>
          <a:noFill/>
        </a:ln>
        <a:effectLst/>
      </c:spPr>
    </c:plotArea>
    <c:legend>
      <c:legendPos val="b"/>
      <c:layout>
        <c:manualLayout>
          <c:xMode val="edge"/>
          <c:yMode val="edge"/>
          <c:x val="0.25345530899546648"/>
          <c:y val="0.93672468573007317"/>
          <c:w val="0.49308919112383681"/>
          <c:h val="6.3275314269926788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7673082834682"/>
          <c:y val="3.6988740542651569E-2"/>
          <c:w val="0.84722254740538927"/>
          <c:h val="0.66130360818941836"/>
        </c:manualLayout>
      </c:layout>
      <c:barChart>
        <c:barDir val="col"/>
        <c:grouping val="clustered"/>
        <c:varyColors val="0"/>
        <c:ser>
          <c:idx val="0"/>
          <c:order val="0"/>
          <c:tx>
            <c:strRef>
              <c:f>'Fig 4.5'!$C$35</c:f>
              <c:strCache>
                <c:ptCount val="1"/>
                <c:pt idx="0">
                  <c:v>Spend against cap in SY12</c:v>
                </c:pt>
              </c:strCache>
            </c:strRef>
          </c:tx>
          <c:spPr>
            <a:solidFill>
              <a:srgbClr val="079448"/>
            </a:solidFill>
            <a:ln w="3175">
              <a:solidFill>
                <a:schemeClr val="tx1"/>
              </a:solidFill>
            </a:ln>
          </c:spPr>
          <c:invertIfNegative val="0"/>
          <c:dLbls>
            <c:dLbl>
              <c:idx val="3"/>
              <c:layout>
                <c:manualLayout>
                  <c:x val="-4.1036645881474627E-17"/>
                  <c:y val="4.0609359130040993E-3"/>
                </c:manualLayout>
              </c:layout>
              <c:numFmt formatCode="0.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3F9A-4AA9-8FC2-0BDEDA926A9E}"/>
                </c:ext>
              </c:extLst>
            </c:dLbl>
            <c:dLbl>
              <c:idx val="7"/>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F2CB-4593-B6EE-29BF3C75286F}"/>
                </c:ext>
              </c:extLst>
            </c:dLbl>
            <c:dLbl>
              <c:idx val="8"/>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F2CB-4593-B6EE-29BF3C75286F}"/>
                </c:ext>
              </c:extLst>
            </c:dLbl>
            <c:dLbl>
              <c:idx val="12"/>
              <c:layout>
                <c:manualLayout>
                  <c:x val="0"/>
                  <c:y val="1.0801179084376895E-2"/>
                </c:manualLayout>
              </c:layout>
              <c:numFmt formatCode="0.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3F9A-4AA9-8FC2-0BDEDA926A9E}"/>
                </c:ext>
              </c:extLst>
            </c:dLbl>
            <c:dLbl>
              <c:idx val="13"/>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F2CB-4593-B6EE-29BF3C75286F}"/>
                </c:ext>
              </c:extLst>
            </c:dLbl>
            <c:dLbl>
              <c:idx val="15"/>
              <c:numFmt formatCode="0.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3F9A-4AA9-8FC2-0BDEDA926A9E}"/>
                </c:ext>
              </c:extLst>
            </c:dLbl>
            <c:dLbl>
              <c:idx val="16"/>
              <c:numFmt formatCode="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F2CB-4593-B6EE-29BF3C75286F}"/>
                </c:ext>
              </c:extLst>
            </c:dLbl>
            <c:numFmt formatCode="0.0%" sourceLinked="0"/>
            <c:spPr>
              <a:noFill/>
              <a:ln>
                <a:noFill/>
              </a:ln>
              <a:effectLst/>
            </c:spPr>
            <c:txPr>
              <a:bodyPr rot="-5400000" spcFirstLastPara="1" vertOverflow="overflow" horzOverflow="overflow" vert="horz" wrap="square" anchor="ctr" anchorCtr="1">
                <a:noAutofit/>
              </a:bodyPr>
              <a:lstStyle/>
              <a:p>
                <a:pPr>
                  <a:defRPr sz="7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strRef>
              <c:f>'Fig 4.5'!$B$36:$B$53</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4.5'!$C$36:$C$53</c:f>
              <c:numCache>
                <c:formatCode>0.00%</c:formatCode>
                <c:ptCount val="18"/>
                <c:pt idx="1">
                  <c:v>0.98816486086992528</c:v>
                </c:pt>
                <c:pt idx="2">
                  <c:v>0.98483158688708872</c:v>
                </c:pt>
                <c:pt idx="3">
                  <c:v>0.15071834047794841</c:v>
                </c:pt>
                <c:pt idx="4">
                  <c:v>0.99717229321368595</c:v>
                </c:pt>
                <c:pt idx="5">
                  <c:v>0.97979039944436874</c:v>
                </c:pt>
                <c:pt idx="6">
                  <c:v>0.99401596220314892</c:v>
                </c:pt>
                <c:pt idx="7">
                  <c:v>1</c:v>
                </c:pt>
                <c:pt idx="8">
                  <c:v>1</c:v>
                </c:pt>
                <c:pt idx="9">
                  <c:v>0.86983115603528538</c:v>
                </c:pt>
                <c:pt idx="10">
                  <c:v>0.87192623157669158</c:v>
                </c:pt>
                <c:pt idx="11">
                  <c:v>0.94333487863882759</c:v>
                </c:pt>
                <c:pt idx="12">
                  <c:v>0.12175331604666743</c:v>
                </c:pt>
                <c:pt idx="13">
                  <c:v>0.99988435702479106</c:v>
                </c:pt>
                <c:pt idx="14">
                  <c:v>0.69081478482814029</c:v>
                </c:pt>
                <c:pt idx="15">
                  <c:v>0</c:v>
                </c:pt>
                <c:pt idx="16">
                  <c:v>1</c:v>
                </c:pt>
              </c:numCache>
            </c:numRef>
          </c:val>
          <c:extLst>
            <c:ext xmlns:c16="http://schemas.microsoft.com/office/drawing/2014/chart" uri="{C3380CC4-5D6E-409C-BE32-E72D297353CC}">
              <c16:uniqueId val="{00000003-3F9A-4AA9-8FC2-0BDEDA926A9E}"/>
            </c:ext>
          </c:extLst>
        </c:ser>
        <c:dLbls>
          <c:dLblPos val="ctr"/>
          <c:showLegendKey val="0"/>
          <c:showVal val="1"/>
          <c:showCatName val="0"/>
          <c:showSerName val="0"/>
          <c:showPercent val="0"/>
          <c:showBubbleSize val="0"/>
        </c:dLbls>
        <c:gapWidth val="50"/>
        <c:axId val="1464181760"/>
        <c:axId val="1464190080"/>
      </c:barChart>
      <c:lineChart>
        <c:grouping val="standard"/>
        <c:varyColors val="0"/>
        <c:ser>
          <c:idx val="1"/>
          <c:order val="1"/>
          <c:tx>
            <c:strRef>
              <c:f>'Fig 4.5'!$D$35</c:f>
              <c:strCache>
                <c:ptCount val="1"/>
                <c:pt idx="0">
                  <c:v>Cap</c:v>
                </c:pt>
              </c:strCache>
            </c:strRef>
          </c:tx>
          <c:spPr>
            <a:ln w="28575">
              <a:solidFill>
                <a:srgbClr val="CD1F45"/>
              </a:solidFill>
              <a:prstDash val="dash"/>
            </a:ln>
          </c:spPr>
          <c:marker>
            <c:symbol val="none"/>
          </c:marker>
          <c:cat>
            <c:strRef>
              <c:f>'Fig 4.5'!$B$36:$B$53</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4.5'!$D$36:$D$53</c:f>
              <c:numCache>
                <c:formatCode>0%</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smooth val="0"/>
          <c:extLst>
            <c:ext xmlns:c16="http://schemas.microsoft.com/office/drawing/2014/chart" uri="{C3380CC4-5D6E-409C-BE32-E72D297353CC}">
              <c16:uniqueId val="{00000004-3F9A-4AA9-8FC2-0BDEDA926A9E}"/>
            </c:ext>
          </c:extLst>
        </c:ser>
        <c:dLbls>
          <c:showLegendKey val="0"/>
          <c:showVal val="0"/>
          <c:showCatName val="0"/>
          <c:showSerName val="0"/>
          <c:showPercent val="0"/>
          <c:showBubbleSize val="0"/>
        </c:dLbls>
        <c:marker val="1"/>
        <c:smooth val="0"/>
        <c:axId val="1464181760"/>
        <c:axId val="1464190080"/>
      </c:lineChart>
      <c:catAx>
        <c:axId val="1464181760"/>
        <c:scaling>
          <c:orientation val="minMax"/>
        </c:scaling>
        <c:delete val="0"/>
        <c:axPos val="b"/>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464190080"/>
        <c:crosses val="autoZero"/>
        <c:auto val="1"/>
        <c:lblAlgn val="ctr"/>
        <c:lblOffset val="100"/>
        <c:noMultiLvlLbl val="0"/>
      </c:catAx>
      <c:valAx>
        <c:axId val="1464190080"/>
        <c:scaling>
          <c:orientation val="minMax"/>
          <c:max val="1.1000000000000001"/>
          <c:min val="0"/>
        </c:scaling>
        <c:delete val="0"/>
        <c:axPos val="l"/>
        <c:majorGridlines>
          <c:spPr>
            <a:ln w="6350" cap="flat" cmpd="sng" algn="ctr">
              <a:solidFill>
                <a:srgbClr val="7F7F7F"/>
              </a:solidFill>
              <a:prstDash val="dash"/>
              <a:round/>
            </a:ln>
            <a:effectLst/>
          </c:spPr>
        </c:majorGridlines>
        <c:title>
          <c:tx>
            <c:rich>
              <a:bodyPr/>
              <a:lstStyle/>
              <a:p>
                <a:pPr>
                  <a:defRPr b="0">
                    <a:solidFill>
                      <a:schemeClr val="tx1"/>
                    </a:solidFill>
                  </a:defRPr>
                </a:pPr>
                <a:r>
                  <a:rPr lang="en-GB" b="0">
                    <a:solidFill>
                      <a:schemeClr val="tx1"/>
                    </a:solidFill>
                  </a:rPr>
                  <a:t>Spend (% of cap)</a:t>
                </a:r>
              </a:p>
            </c:rich>
          </c:tx>
          <c:layout>
            <c:manualLayout>
              <c:xMode val="edge"/>
              <c:yMode val="edge"/>
              <c:x val="2.4929149840192353E-4"/>
              <c:y val="0.12742407407407408"/>
            </c:manualLayout>
          </c:layout>
          <c:overlay val="0"/>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464181760"/>
        <c:crosses val="autoZero"/>
        <c:crossBetween val="midCat"/>
        <c:majorUnit val="0.1"/>
      </c:valAx>
      <c:spPr>
        <a:noFill/>
        <a:ln>
          <a:noFill/>
        </a:ln>
        <a:effectLst/>
      </c:spPr>
    </c:plotArea>
    <c:legend>
      <c:legendPos val="b"/>
      <c:legendEntry>
        <c:idx val="0"/>
        <c:delete val="1"/>
      </c:legendEntry>
      <c:layout>
        <c:manualLayout>
          <c:xMode val="edge"/>
          <c:yMode val="edge"/>
          <c:x val="0.37476214313056572"/>
          <c:y val="0.93936044164079613"/>
          <c:w val="0.25474935535298893"/>
          <c:h val="6.063955835920383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4.6'!$C$36</c:f>
              <c:strCache>
                <c:ptCount val="1"/>
                <c:pt idx="0">
                  <c:v>Spend</c:v>
                </c:pt>
              </c:strCache>
            </c:strRef>
          </c:tx>
          <c:spPr>
            <a:solidFill>
              <a:srgbClr val="45286F"/>
            </a:solidFill>
            <a:ln w="3175">
              <a:solidFill>
                <a:schemeClr val="tx1">
                  <a:lumMod val="95000"/>
                  <a:lumOff val="5000"/>
                </a:schemeClr>
              </a:solidFill>
            </a:ln>
            <a:effectLst/>
          </c:spPr>
          <c:invertIfNegative val="0"/>
          <c:dLbls>
            <c:dLbl>
              <c:idx val="0"/>
              <c:layout>
                <c:manualLayout>
                  <c:x val="0"/>
                  <c:y val="6.9755786091410282E-2"/>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1D-4D81-9E1A-EFC8506E1C65}"/>
                </c:ext>
              </c:extLst>
            </c:dLbl>
            <c:dLbl>
              <c:idx val="1"/>
              <c:layout>
                <c:manualLayout>
                  <c:x val="0"/>
                  <c:y val="0.12904820426910896"/>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1D-4D81-9E1A-EFC8506E1C65}"/>
                </c:ext>
              </c:extLst>
            </c:dLbl>
            <c:dLbl>
              <c:idx val="2"/>
              <c:layout>
                <c:manualLayout>
                  <c:x val="0"/>
                  <c:y val="-3.48778930457057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1D-4D81-9E1A-EFC8506E1C65}"/>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4.6'!$B$37:$B$44</c:f>
              <c:strCache>
                <c:ptCount val="8"/>
                <c:pt idx="0">
                  <c:v>Financial Assistance</c:v>
                </c:pt>
                <c:pt idx="1">
                  <c:v>Energy Advice</c:v>
                </c:pt>
                <c:pt idx="2">
                  <c:v>EE Measures</c:v>
                </c:pt>
                <c:pt idx="3">
                  <c:v>Debt assistance</c:v>
                </c:pt>
                <c:pt idx="4">
                  <c:v>Benefit Checks</c:v>
                </c:pt>
                <c:pt idx="5">
                  <c:v>Mobile Home rebates</c:v>
                </c:pt>
                <c:pt idx="6">
                  <c:v>Training</c:v>
                </c:pt>
                <c:pt idx="7">
                  <c:v>Referrals</c:v>
                </c:pt>
              </c:strCache>
            </c:strRef>
          </c:cat>
          <c:val>
            <c:numRef>
              <c:f>'Fig 4.6'!$C$37:$C$44</c:f>
              <c:numCache>
                <c:formatCode>"£"#,##0.00</c:formatCode>
                <c:ptCount val="8"/>
                <c:pt idx="0">
                  <c:v>5683549.0999999996</c:v>
                </c:pt>
                <c:pt idx="1">
                  <c:v>1547564.85</c:v>
                </c:pt>
                <c:pt idx="2">
                  <c:v>917938.36999999988</c:v>
                </c:pt>
                <c:pt idx="3">
                  <c:v>254372.69000000003</c:v>
                </c:pt>
                <c:pt idx="4">
                  <c:v>109006.79000000001</c:v>
                </c:pt>
                <c:pt idx="5">
                  <c:v>62700</c:v>
                </c:pt>
                <c:pt idx="6">
                  <c:v>44613</c:v>
                </c:pt>
                <c:pt idx="7">
                  <c:v>21435</c:v>
                </c:pt>
              </c:numCache>
            </c:numRef>
          </c:val>
          <c:extLst>
            <c:ext xmlns:c16="http://schemas.microsoft.com/office/drawing/2014/chart" uri="{C3380CC4-5D6E-409C-BE32-E72D297353CC}">
              <c16:uniqueId val="{00000003-1F1D-4D81-9E1A-EFC8506E1C65}"/>
            </c:ext>
          </c:extLst>
        </c:ser>
        <c:ser>
          <c:idx val="3"/>
          <c:order val="3"/>
          <c:tx>
            <c:v>filler</c:v>
          </c:tx>
          <c:spPr>
            <a:solidFill>
              <a:schemeClr val="accent4"/>
            </a:solidFill>
            <a:ln>
              <a:noFill/>
            </a:ln>
            <a:effectLst/>
          </c:spPr>
          <c:invertIfNegative val="0"/>
          <c:cat>
            <c:strRef>
              <c:f>'Fig 4.6'!$B$37:$B$44</c:f>
              <c:strCache>
                <c:ptCount val="8"/>
                <c:pt idx="0">
                  <c:v>Financial Assistance</c:v>
                </c:pt>
                <c:pt idx="1">
                  <c:v>Energy Advice</c:v>
                </c:pt>
                <c:pt idx="2">
                  <c:v>EE Measures</c:v>
                </c:pt>
                <c:pt idx="3">
                  <c:v>Debt assistance</c:v>
                </c:pt>
                <c:pt idx="4">
                  <c:v>Benefit Checks</c:v>
                </c:pt>
                <c:pt idx="5">
                  <c:v>Mobile Home rebates</c:v>
                </c:pt>
                <c:pt idx="6">
                  <c:v>Training</c:v>
                </c:pt>
                <c:pt idx="7">
                  <c:v>Referrals</c:v>
                </c:pt>
              </c:strCache>
            </c:strRef>
          </c:cat>
          <c:val>
            <c:numRef>
              <c:f>'Fig 4.6'!$G$37:$G$44</c:f>
              <c:numCache>
                <c:formatCode>General</c:formatCode>
                <c:ptCount val="8"/>
              </c:numCache>
            </c:numRef>
          </c:val>
          <c:extLst>
            <c:ext xmlns:c16="http://schemas.microsoft.com/office/drawing/2014/chart" uri="{C3380CC4-5D6E-409C-BE32-E72D297353CC}">
              <c16:uniqueId val="{00000004-1F1D-4D81-9E1A-EFC8506E1C65}"/>
            </c:ext>
          </c:extLst>
        </c:ser>
        <c:dLbls>
          <c:showLegendKey val="0"/>
          <c:showVal val="0"/>
          <c:showCatName val="0"/>
          <c:showSerName val="0"/>
          <c:showPercent val="0"/>
          <c:showBubbleSize val="0"/>
        </c:dLbls>
        <c:gapWidth val="50"/>
        <c:axId val="977364912"/>
        <c:axId val="511805696"/>
      </c:barChart>
      <c:barChart>
        <c:barDir val="col"/>
        <c:grouping val="clustered"/>
        <c:varyColors val="0"/>
        <c:ser>
          <c:idx val="2"/>
          <c:order val="1"/>
          <c:tx>
            <c:v>Filler</c:v>
          </c:tx>
          <c:spPr>
            <a:solidFill>
              <a:schemeClr val="accent3"/>
            </a:solidFill>
            <a:ln>
              <a:noFill/>
            </a:ln>
            <a:effectLst/>
          </c:spPr>
          <c:invertIfNegative val="0"/>
          <c:cat>
            <c:strRef>
              <c:f>'Fig 4.6'!$B$37:$B$44</c:f>
              <c:strCache>
                <c:ptCount val="8"/>
                <c:pt idx="0">
                  <c:v>Financial Assistance</c:v>
                </c:pt>
                <c:pt idx="1">
                  <c:v>Energy Advice</c:v>
                </c:pt>
                <c:pt idx="2">
                  <c:v>EE Measures</c:v>
                </c:pt>
                <c:pt idx="3">
                  <c:v>Debt assistance</c:v>
                </c:pt>
                <c:pt idx="4">
                  <c:v>Benefit Checks</c:v>
                </c:pt>
                <c:pt idx="5">
                  <c:v>Mobile Home rebates</c:v>
                </c:pt>
                <c:pt idx="6">
                  <c:v>Training</c:v>
                </c:pt>
                <c:pt idx="7">
                  <c:v>Referrals</c:v>
                </c:pt>
              </c:strCache>
            </c:strRef>
          </c:cat>
          <c:val>
            <c:numRef>
              <c:f>'Fig 4.6'!$G$37:$G$44</c:f>
              <c:numCache>
                <c:formatCode>General</c:formatCode>
                <c:ptCount val="8"/>
              </c:numCache>
            </c:numRef>
          </c:val>
          <c:extLst>
            <c:ext xmlns:c16="http://schemas.microsoft.com/office/drawing/2014/chart" uri="{C3380CC4-5D6E-409C-BE32-E72D297353CC}">
              <c16:uniqueId val="{00000005-1F1D-4D81-9E1A-EFC8506E1C65}"/>
            </c:ext>
          </c:extLst>
        </c:ser>
        <c:ser>
          <c:idx val="1"/>
          <c:order val="2"/>
          <c:tx>
            <c:strRef>
              <c:f>'Fig 4.6'!$D$36</c:f>
              <c:strCache>
                <c:ptCount val="1"/>
                <c:pt idx="0">
                  <c:v>Customers supported</c:v>
                </c:pt>
              </c:strCache>
            </c:strRef>
          </c:tx>
          <c:spPr>
            <a:solidFill>
              <a:srgbClr val="A1ABB2"/>
            </a:solidFill>
            <a:ln w="3175">
              <a:solidFill>
                <a:schemeClr val="tx1">
                  <a:lumMod val="95000"/>
                  <a:lumOff val="5000"/>
                </a:schemeClr>
              </a:solidFill>
            </a:ln>
            <a:effectLst/>
          </c:spPr>
          <c:invertIfNegative val="0"/>
          <c:dLbls>
            <c:dLbl>
              <c:idx val="0"/>
              <c:layout>
                <c:manualLayout>
                  <c:x val="-1.9318947671947503E-17"/>
                  <c:y val="9.088437429197183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1D-4D81-9E1A-EFC8506E1C65}"/>
                </c:ext>
              </c:extLst>
            </c:dLbl>
            <c:dLbl>
              <c:idx val="5"/>
              <c:layout>
                <c:manualLayout>
                  <c:x val="7.7357307726562497E-17"/>
                  <c:y val="7.408930468455437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1D-4D81-9E1A-EFC8506E1C65}"/>
                </c:ext>
              </c:extLst>
            </c:dLbl>
            <c:dLbl>
              <c:idx val="6"/>
              <c:layout>
                <c:manualLayout>
                  <c:x val="0"/>
                  <c:y val="9.41483408970758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F1D-4D81-9E1A-EFC8506E1C65}"/>
                </c:ext>
              </c:extLst>
            </c:dLbl>
            <c:dLbl>
              <c:idx val="7"/>
              <c:layout>
                <c:manualLayout>
                  <c:x val="-2.1097691281305869E-3"/>
                  <c:y val="4.221651074329122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1D-4D81-9E1A-EFC8506E1C65}"/>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4.6'!$B$37:$B$44</c:f>
              <c:strCache>
                <c:ptCount val="8"/>
                <c:pt idx="0">
                  <c:v>Financial Assistance</c:v>
                </c:pt>
                <c:pt idx="1">
                  <c:v>Energy Advice</c:v>
                </c:pt>
                <c:pt idx="2">
                  <c:v>EE Measures</c:v>
                </c:pt>
                <c:pt idx="3">
                  <c:v>Debt assistance</c:v>
                </c:pt>
                <c:pt idx="4">
                  <c:v>Benefit Checks</c:v>
                </c:pt>
                <c:pt idx="5">
                  <c:v>Mobile Home rebates</c:v>
                </c:pt>
                <c:pt idx="6">
                  <c:v>Training</c:v>
                </c:pt>
                <c:pt idx="7">
                  <c:v>Referrals</c:v>
                </c:pt>
              </c:strCache>
            </c:strRef>
          </c:cat>
          <c:val>
            <c:numRef>
              <c:f>'Fig 4.6'!$D$37:$D$44</c:f>
              <c:numCache>
                <c:formatCode>#,##0</c:formatCode>
                <c:ptCount val="8"/>
                <c:pt idx="0">
                  <c:v>49059</c:v>
                </c:pt>
                <c:pt idx="1">
                  <c:v>64986</c:v>
                </c:pt>
                <c:pt idx="2">
                  <c:v>2471</c:v>
                </c:pt>
                <c:pt idx="3">
                  <c:v>1725</c:v>
                </c:pt>
                <c:pt idx="4">
                  <c:v>3184</c:v>
                </c:pt>
                <c:pt idx="5">
                  <c:v>418</c:v>
                </c:pt>
                <c:pt idx="6">
                  <c:v>272707</c:v>
                </c:pt>
                <c:pt idx="7">
                  <c:v>971</c:v>
                </c:pt>
              </c:numCache>
            </c:numRef>
          </c:val>
          <c:extLst>
            <c:ext xmlns:c16="http://schemas.microsoft.com/office/drawing/2014/chart" uri="{C3380CC4-5D6E-409C-BE32-E72D297353CC}">
              <c16:uniqueId val="{0000000A-1F1D-4D81-9E1A-EFC8506E1C65}"/>
            </c:ext>
          </c:extLst>
        </c:ser>
        <c:dLbls>
          <c:showLegendKey val="0"/>
          <c:showVal val="0"/>
          <c:showCatName val="0"/>
          <c:showSerName val="0"/>
          <c:showPercent val="0"/>
          <c:showBubbleSize val="0"/>
        </c:dLbls>
        <c:gapWidth val="50"/>
        <c:axId val="2104570896"/>
        <c:axId val="633200960"/>
      </c:barChart>
      <c:catAx>
        <c:axId val="9773649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511805696"/>
        <c:crosses val="autoZero"/>
        <c:auto val="1"/>
        <c:lblAlgn val="ctr"/>
        <c:lblOffset val="100"/>
        <c:noMultiLvlLbl val="0"/>
      </c:catAx>
      <c:valAx>
        <c:axId val="51180569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977364912"/>
        <c:crosses val="autoZero"/>
        <c:crossBetween val="between"/>
        <c:dispUnits>
          <c:builtInUnit val="millions"/>
          <c:dispUnitsLbl>
            <c:layout>
              <c:manualLayout>
                <c:xMode val="edge"/>
                <c:yMode val="edge"/>
                <c:x val="1.5388832191281529E-2"/>
                <c:y val="4.5820699799482403E-2"/>
              </c:manualLayout>
            </c:layout>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 (£ millions)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ispUnitsLbl>
        </c:dispUnits>
      </c:valAx>
      <c:valAx>
        <c:axId val="633200960"/>
        <c:scaling>
          <c:orientation val="minMax"/>
        </c:scaling>
        <c:delete val="0"/>
        <c:axPos val="r"/>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104570896"/>
        <c:crosses val="max"/>
        <c:crossBetween val="between"/>
        <c:dispUnits>
          <c:builtInUnit val="thousands"/>
          <c:dispUnitsLbl>
            <c:layout>
              <c:manualLayout>
                <c:xMode val="edge"/>
                <c:yMode val="edge"/>
                <c:x val="0.92739683002520135"/>
                <c:y val="4.2296030584137598E-2"/>
              </c:manualLayout>
            </c:layout>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Customers supported</a:t>
                  </a:r>
                </a:p>
                <a:p>
                  <a:pPr>
                    <a:defRPr>
                      <a:solidFill>
                        <a:schemeClr val="tx1"/>
                      </a:solidFill>
                      <a:latin typeface="Verdana" panose="020B0604030504040204" pitchFamily="34" charset="0"/>
                      <a:ea typeface="Verdana" panose="020B0604030504040204" pitchFamily="34" charset="0"/>
                    </a:defRPr>
                  </a:pPr>
                  <a:r>
                    <a:rPr lang="en-GB" baseline="0">
                      <a:solidFill>
                        <a:schemeClr val="tx1"/>
                      </a:solidFill>
                      <a:latin typeface="Verdana" panose="020B0604030504040204" pitchFamily="34" charset="0"/>
                      <a:ea typeface="Verdana" panose="020B0604030504040204" pitchFamily="34" charset="0"/>
                    </a:rPr>
                    <a:t>(thousands)</a:t>
                  </a:r>
                  <a:endParaRPr lang="en-GB">
                    <a:solidFill>
                      <a:schemeClr val="tx1"/>
                    </a:solidFill>
                    <a:latin typeface="Verdana" panose="020B0604030504040204" pitchFamily="34" charset="0"/>
                    <a:ea typeface="Verdana" panose="020B0604030504040204" pitchFamily="34" charset="0"/>
                  </a:endParaRP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ispUnitsLbl>
        </c:dispUnits>
      </c:valAx>
      <c:catAx>
        <c:axId val="2104570896"/>
        <c:scaling>
          <c:orientation val="minMax"/>
        </c:scaling>
        <c:delete val="1"/>
        <c:axPos val="b"/>
        <c:numFmt formatCode="General" sourceLinked="1"/>
        <c:majorTickMark val="out"/>
        <c:minorTickMark val="none"/>
        <c:tickLblPos val="nextTo"/>
        <c:crossAx val="633200960"/>
        <c:crosses val="autoZero"/>
        <c:auto val="1"/>
        <c:lblAlgn val="ctr"/>
        <c:lblOffset val="100"/>
        <c:noMultiLvlLbl val="0"/>
      </c:catAx>
      <c:spPr>
        <a:noFill/>
        <a:ln>
          <a:noFill/>
        </a:ln>
        <a:effectLst/>
      </c:spPr>
    </c:plotArea>
    <c:legend>
      <c:legendPos val="b"/>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pie"/>
        <c:varyColors val="1"/>
        <c:ser>
          <c:idx val="0"/>
          <c:order val="0"/>
          <c:dPt>
            <c:idx val="0"/>
            <c:bubble3D val="0"/>
            <c:spPr>
              <a:solidFill>
                <a:srgbClr val="45286F"/>
              </a:solidFill>
              <a:ln w="19050">
                <a:solidFill>
                  <a:schemeClr val="lt1"/>
                </a:solidFill>
              </a:ln>
              <a:effectLst/>
            </c:spPr>
            <c:extLst>
              <c:ext xmlns:c16="http://schemas.microsoft.com/office/drawing/2014/chart" uri="{C3380CC4-5D6E-409C-BE32-E72D297353CC}">
                <c16:uniqueId val="{00000001-52B7-4073-AA8E-EC375A0097AE}"/>
              </c:ext>
            </c:extLst>
          </c:dPt>
          <c:dPt>
            <c:idx val="1"/>
            <c:bubble3D val="0"/>
            <c:spPr>
              <a:solidFill>
                <a:srgbClr val="A1ABB2"/>
              </a:solidFill>
              <a:ln w="19050">
                <a:solidFill>
                  <a:schemeClr val="lt1"/>
                </a:solidFill>
              </a:ln>
              <a:effectLst/>
            </c:spPr>
            <c:extLst>
              <c:ext xmlns:c16="http://schemas.microsoft.com/office/drawing/2014/chart" uri="{C3380CC4-5D6E-409C-BE32-E72D297353CC}">
                <c16:uniqueId val="{00000003-52B7-4073-AA8E-EC375A0097AE}"/>
              </c:ext>
            </c:extLst>
          </c:dPt>
          <c:dPt>
            <c:idx val="2"/>
            <c:bubble3D val="0"/>
            <c:spPr>
              <a:solidFill>
                <a:srgbClr val="E86E1E"/>
              </a:solidFill>
              <a:ln w="19050">
                <a:solidFill>
                  <a:schemeClr val="lt1"/>
                </a:solidFill>
              </a:ln>
              <a:effectLst/>
            </c:spPr>
            <c:extLst>
              <c:ext xmlns:c16="http://schemas.microsoft.com/office/drawing/2014/chart" uri="{C3380CC4-5D6E-409C-BE32-E72D297353CC}">
                <c16:uniqueId val="{00000005-52B7-4073-AA8E-EC375A0097AE}"/>
              </c:ext>
            </c:extLst>
          </c:dPt>
          <c:dPt>
            <c:idx val="3"/>
            <c:bubble3D val="0"/>
            <c:spPr>
              <a:solidFill>
                <a:srgbClr val="9E712A"/>
              </a:solidFill>
              <a:ln w="19050">
                <a:solidFill>
                  <a:schemeClr val="lt1"/>
                </a:solidFill>
              </a:ln>
              <a:effectLst/>
            </c:spPr>
            <c:extLst>
              <c:ext xmlns:c16="http://schemas.microsoft.com/office/drawing/2014/chart" uri="{C3380CC4-5D6E-409C-BE32-E72D297353CC}">
                <c16:uniqueId val="{00000007-52B7-4073-AA8E-EC375A0097AE}"/>
              </c:ext>
            </c:extLst>
          </c:dPt>
          <c:dPt>
            <c:idx val="4"/>
            <c:bubble3D val="0"/>
            <c:spPr>
              <a:solidFill>
                <a:srgbClr val="51C1B5"/>
              </a:solidFill>
              <a:ln w="19050">
                <a:solidFill>
                  <a:schemeClr val="lt1"/>
                </a:solidFill>
              </a:ln>
              <a:effectLst/>
            </c:spPr>
            <c:extLst>
              <c:ext xmlns:c16="http://schemas.microsoft.com/office/drawing/2014/chart" uri="{C3380CC4-5D6E-409C-BE32-E72D297353CC}">
                <c16:uniqueId val="{00000009-52B7-4073-AA8E-EC375A0097AE}"/>
              </c:ext>
            </c:extLst>
          </c:dPt>
          <c:dPt>
            <c:idx val="5"/>
            <c:bubble3D val="0"/>
            <c:spPr>
              <a:solidFill>
                <a:srgbClr val="CC3399"/>
              </a:solidFill>
              <a:ln w="19050">
                <a:solidFill>
                  <a:schemeClr val="lt1"/>
                </a:solidFill>
              </a:ln>
              <a:effectLst/>
            </c:spPr>
            <c:extLst>
              <c:ext xmlns:c16="http://schemas.microsoft.com/office/drawing/2014/chart" uri="{C3380CC4-5D6E-409C-BE32-E72D297353CC}">
                <c16:uniqueId val="{0000000B-52B7-4073-AA8E-EC375A0097AE}"/>
              </c:ext>
            </c:extLst>
          </c:dPt>
          <c:dPt>
            <c:idx val="6"/>
            <c:bubble3D val="0"/>
            <c:spPr>
              <a:solidFill>
                <a:srgbClr val="2363AF"/>
              </a:solidFill>
              <a:ln w="19050">
                <a:solidFill>
                  <a:schemeClr val="lt1"/>
                </a:solidFill>
              </a:ln>
              <a:effectLst/>
            </c:spPr>
            <c:extLst>
              <c:ext xmlns:c16="http://schemas.microsoft.com/office/drawing/2014/chart" uri="{C3380CC4-5D6E-409C-BE32-E72D297353CC}">
                <c16:uniqueId val="{0000000D-52B7-4073-AA8E-EC375A0097AE}"/>
              </c:ext>
            </c:extLst>
          </c:dPt>
          <c:dPt>
            <c:idx val="7"/>
            <c:bubble3D val="0"/>
            <c:spPr>
              <a:solidFill>
                <a:srgbClr val="079448"/>
              </a:solidFill>
              <a:ln w="19050">
                <a:solidFill>
                  <a:schemeClr val="lt1"/>
                </a:solidFill>
              </a:ln>
              <a:effectLst/>
            </c:spPr>
            <c:extLst>
              <c:ext xmlns:c16="http://schemas.microsoft.com/office/drawing/2014/chart" uri="{C3380CC4-5D6E-409C-BE32-E72D297353CC}">
                <c16:uniqueId val="{0000000F-52B7-4073-AA8E-EC375A0097AE}"/>
              </c:ext>
            </c:extLst>
          </c:dPt>
          <c:dPt>
            <c:idx val="8"/>
            <c:bubble3D val="0"/>
            <c:spPr>
              <a:solidFill>
                <a:srgbClr val="E2C700"/>
              </a:solidFill>
              <a:ln w="19050">
                <a:solidFill>
                  <a:schemeClr val="lt1"/>
                </a:solidFill>
              </a:ln>
              <a:effectLst/>
            </c:spPr>
            <c:extLst>
              <c:ext xmlns:c16="http://schemas.microsoft.com/office/drawing/2014/chart" uri="{C3380CC4-5D6E-409C-BE32-E72D297353CC}">
                <c16:uniqueId val="{00000011-52B7-4073-AA8E-EC375A0097AE}"/>
              </c:ext>
            </c:extLst>
          </c:dPt>
          <c:dPt>
            <c:idx val="9"/>
            <c:bubble3D val="0"/>
            <c:spPr>
              <a:solidFill>
                <a:schemeClr val="tx1"/>
              </a:solidFill>
              <a:ln w="19050">
                <a:solidFill>
                  <a:schemeClr val="lt1"/>
                </a:solidFill>
              </a:ln>
              <a:effectLst/>
            </c:spPr>
            <c:extLst>
              <c:ext xmlns:c16="http://schemas.microsoft.com/office/drawing/2014/chart" uri="{C3380CC4-5D6E-409C-BE32-E72D297353CC}">
                <c16:uniqueId val="{00000013-52B7-4073-AA8E-EC375A0097AE}"/>
              </c:ext>
            </c:extLst>
          </c:dPt>
          <c:dLbls>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2B7-4073-AA8E-EC375A0097AE}"/>
                </c:ext>
              </c:extLst>
            </c:dLbl>
            <c:dLbl>
              <c:idx val="2"/>
              <c:layout>
                <c:manualLayout>
                  <c:x val="3.2811584581036848E-2"/>
                  <c:y val="-0.22098800075440733"/>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2532918207740374"/>
                      <c:h val="0.14525649849118533"/>
                    </c:manualLayout>
                  </c15:layout>
                </c:ext>
                <c:ext xmlns:c16="http://schemas.microsoft.com/office/drawing/2014/chart" uri="{C3380CC4-5D6E-409C-BE32-E72D297353CC}">
                  <c16:uniqueId val="{00000005-52B7-4073-AA8E-EC375A0097AE}"/>
                </c:ext>
              </c:extLst>
            </c:dLbl>
            <c:dLbl>
              <c:idx val="3"/>
              <c:layout>
                <c:manualLayout>
                  <c:x val="1.3237863083117654E-2"/>
                  <c:y val="-4.976999451872306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2B7-4073-AA8E-EC375A0097AE}"/>
                </c:ext>
              </c:extLst>
            </c:dLbl>
            <c:dLbl>
              <c:idx val="5"/>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2B7-4073-AA8E-EC375A0097AE}"/>
                </c:ext>
              </c:extLst>
            </c:dLbl>
            <c:dLbl>
              <c:idx val="6"/>
              <c:layout>
                <c:manualLayout>
                  <c:x val="-7.0810856012744228E-2"/>
                  <c:y val="-4.852192857688011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2B7-4073-AA8E-EC375A0097AE}"/>
                </c:ext>
              </c:extLst>
            </c:dLbl>
            <c:dLbl>
              <c:idx val="7"/>
              <c:layout>
                <c:manualLayout>
                  <c:x val="-2.2469491511227626E-3"/>
                  <c:y val="-0.1432186111111111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52B7-4073-AA8E-EC375A0097AE}"/>
                </c:ext>
              </c:extLst>
            </c:dLbl>
            <c:dLbl>
              <c:idx val="8"/>
              <c:layout>
                <c:manualLayout>
                  <c:x val="-4.4329232032028678E-3"/>
                  <c:y val="0.2124483333333333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52B7-4073-AA8E-EC375A0097AE}"/>
                </c:ext>
              </c:extLst>
            </c:dLbl>
            <c:dLbl>
              <c:idx val="9"/>
              <c:delete val="1"/>
              <c:extLst>
                <c:ext xmlns:c15="http://schemas.microsoft.com/office/drawing/2012/chart" uri="{CE6537A1-D6FC-4f65-9D91-7224C49458BB}"/>
                <c:ext xmlns:c16="http://schemas.microsoft.com/office/drawing/2014/chart" uri="{C3380CC4-5D6E-409C-BE32-E72D297353CC}">
                  <c16:uniqueId val="{00000013-52B7-4073-AA8E-EC375A0097A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4.7'!$B$36:$B$44</c:f>
              <c:strCache>
                <c:ptCount val="9"/>
                <c:pt idx="0">
                  <c:v>Financial Assistance</c:v>
                </c:pt>
                <c:pt idx="1">
                  <c:v>Energy Advice</c:v>
                </c:pt>
                <c:pt idx="2">
                  <c:v>Management/admin costs</c:v>
                </c:pt>
                <c:pt idx="3">
                  <c:v>EE Measures</c:v>
                </c:pt>
                <c:pt idx="4">
                  <c:v>Debt Assistance</c:v>
                </c:pt>
                <c:pt idx="5">
                  <c:v>Benefit Checks</c:v>
                </c:pt>
                <c:pt idx="6">
                  <c:v>Mobile Home rebates</c:v>
                </c:pt>
                <c:pt idx="7">
                  <c:v>Training</c:v>
                </c:pt>
                <c:pt idx="8">
                  <c:v>Referrals</c:v>
                </c:pt>
              </c:strCache>
            </c:strRef>
          </c:cat>
          <c:val>
            <c:numRef>
              <c:f>'Fig 4.7'!$D$36:$D$44</c:f>
              <c:numCache>
                <c:formatCode>0.00%</c:formatCode>
                <c:ptCount val="9"/>
                <c:pt idx="0">
                  <c:v>0.56584523530076336</c:v>
                </c:pt>
                <c:pt idx="1">
                  <c:v>0.15407312953299562</c:v>
                </c:pt>
                <c:pt idx="2">
                  <c:v>0.13969769044359934</c:v>
                </c:pt>
                <c:pt idx="3">
                  <c:v>9.138850458145055E-2</c:v>
                </c:pt>
                <c:pt idx="4">
                  <c:v>2.5324946102275807E-2</c:v>
                </c:pt>
                <c:pt idx="5">
                  <c:v>1.0852545065007164E-2</c:v>
                </c:pt>
                <c:pt idx="6">
                  <c:v>6.2423136721661936E-3</c:v>
                </c:pt>
                <c:pt idx="7">
                  <c:v>4.4416003166882038E-3</c:v>
                </c:pt>
                <c:pt idx="8">
                  <c:v>2.134034985053945E-3</c:v>
                </c:pt>
              </c:numCache>
            </c:numRef>
          </c:val>
          <c:extLst>
            <c:ext xmlns:c16="http://schemas.microsoft.com/office/drawing/2014/chart" uri="{C3380CC4-5D6E-409C-BE32-E72D297353CC}">
              <c16:uniqueId val="{00000014-52B7-4073-AA8E-EC375A0097AE}"/>
            </c:ext>
          </c:extLst>
        </c:ser>
        <c:dLbls>
          <c:showLegendKey val="0"/>
          <c:showVal val="0"/>
          <c:showCatName val="0"/>
          <c:showSerName val="0"/>
          <c:showPercent val="0"/>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2255961341007"/>
          <c:y val="3.8771361368792799E-2"/>
          <c:w val="0.84727683642380824"/>
          <c:h val="0.65555461502702472"/>
        </c:manualLayout>
      </c:layout>
      <c:barChart>
        <c:barDir val="col"/>
        <c:grouping val="clustered"/>
        <c:varyColors val="0"/>
        <c:ser>
          <c:idx val="0"/>
          <c:order val="0"/>
          <c:tx>
            <c:strRef>
              <c:f>'Fig 4.8'!$C$35</c:f>
              <c:strCache>
                <c:ptCount val="1"/>
                <c:pt idx="0">
                  <c:v>%</c:v>
                </c:pt>
              </c:strCache>
            </c:strRef>
          </c:tx>
          <c:spPr>
            <a:solidFill>
              <a:srgbClr val="2363AF"/>
            </a:solidFill>
            <a:ln w="3175">
              <a:solidFill>
                <a:schemeClr val="tx1">
                  <a:lumMod val="95000"/>
                  <a:lumOff val="5000"/>
                </a:schemeClr>
              </a:solidFill>
            </a:ln>
            <a:effectLst/>
          </c:spPr>
          <c:invertIfNegative val="0"/>
          <c:dLbls>
            <c:dLbl>
              <c:idx val="1"/>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08B3-470E-A288-1B39D70C1D35}"/>
                </c:ext>
              </c:extLst>
            </c:dLbl>
            <c:dLbl>
              <c:idx val="2"/>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08B3-470E-A288-1B39D70C1D35}"/>
                </c:ext>
              </c:extLst>
            </c:dLbl>
            <c:dLbl>
              <c:idx val="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10-08B3-470E-A288-1B39D70C1D35}"/>
                </c:ext>
              </c:extLst>
            </c:dLbl>
            <c:dLbl>
              <c:idx val="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08B3-470E-A288-1B39D70C1D35}"/>
                </c:ext>
              </c:extLst>
            </c:dLbl>
            <c:dLbl>
              <c:idx val="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08B3-470E-A288-1B39D70C1D35}"/>
                </c:ext>
              </c:extLst>
            </c:dLbl>
            <c:dLbl>
              <c:idx val="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08B3-470E-A288-1B39D70C1D35}"/>
                </c:ext>
              </c:extLst>
            </c:dLbl>
            <c:dLbl>
              <c:idx val="7"/>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08B3-470E-A288-1B39D70C1D35}"/>
                </c:ext>
              </c:extLst>
            </c:dLbl>
            <c:dLbl>
              <c:idx val="8"/>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08B3-470E-A288-1B39D70C1D35}"/>
                </c:ext>
              </c:extLst>
            </c:dLbl>
            <c:dLbl>
              <c:idx val="9"/>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08B3-470E-A288-1B39D70C1D35}"/>
                </c:ext>
              </c:extLst>
            </c:dLbl>
            <c:dLbl>
              <c:idx val="10"/>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08B3-470E-A288-1B39D70C1D35}"/>
                </c:ext>
              </c:extLst>
            </c:dLbl>
            <c:dLbl>
              <c:idx val="11"/>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08B3-470E-A288-1B39D70C1D35}"/>
                </c:ext>
              </c:extLst>
            </c:dLbl>
            <c:dLbl>
              <c:idx val="1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A-08B3-470E-A288-1B39D70C1D35}"/>
                </c:ext>
              </c:extLst>
            </c:dLbl>
            <c:dLbl>
              <c:idx val="1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F-08B3-470E-A288-1B39D70C1D35}"/>
                </c:ext>
              </c:extLst>
            </c:dLbl>
            <c:dLbl>
              <c:idx val="14"/>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D-08B3-470E-A288-1B39D70C1D35}"/>
                </c:ext>
              </c:extLst>
            </c:dLbl>
            <c:dLbl>
              <c:idx val="1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E-08B3-470E-A288-1B39D70C1D35}"/>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4.8'!$B$36:$B$53</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4.8'!$C$36:$C$53</c:f>
              <c:numCache>
                <c:formatCode>0.00%</c:formatCode>
                <c:ptCount val="18"/>
                <c:pt idx="1">
                  <c:v>0.59653588411472547</c:v>
                </c:pt>
                <c:pt idx="2">
                  <c:v>0.99994153360024141</c:v>
                </c:pt>
                <c:pt idx="3">
                  <c:v>0</c:v>
                </c:pt>
                <c:pt idx="4">
                  <c:v>0</c:v>
                </c:pt>
                <c:pt idx="5">
                  <c:v>0</c:v>
                </c:pt>
                <c:pt idx="6">
                  <c:v>0</c:v>
                </c:pt>
                <c:pt idx="7">
                  <c:v>0</c:v>
                </c:pt>
                <c:pt idx="8">
                  <c:v>0.5</c:v>
                </c:pt>
                <c:pt idx="9">
                  <c:v>0</c:v>
                </c:pt>
                <c:pt idx="10">
                  <c:v>0.50000007596328655</c:v>
                </c:pt>
                <c:pt idx="11">
                  <c:v>0</c:v>
                </c:pt>
                <c:pt idx="12">
                  <c:v>0</c:v>
                </c:pt>
                <c:pt idx="13">
                  <c:v>0</c:v>
                </c:pt>
                <c:pt idx="14">
                  <c:v>0.53618536285450791</c:v>
                </c:pt>
                <c:pt idx="15">
                  <c:v>0</c:v>
                </c:pt>
                <c:pt idx="16">
                  <c:v>1</c:v>
                </c:pt>
              </c:numCache>
            </c:numRef>
          </c:val>
          <c:extLst>
            <c:ext xmlns:c16="http://schemas.microsoft.com/office/drawing/2014/chart" uri="{C3380CC4-5D6E-409C-BE32-E72D297353CC}">
              <c16:uniqueId val="{0000000B-08B3-470E-A288-1B39D70C1D35}"/>
            </c:ext>
          </c:extLst>
        </c:ser>
        <c:dLbls>
          <c:showLegendKey val="0"/>
          <c:showVal val="0"/>
          <c:showCatName val="0"/>
          <c:showSerName val="0"/>
          <c:showPercent val="0"/>
          <c:showBubbleSize val="0"/>
        </c:dLbls>
        <c:gapWidth val="50"/>
        <c:overlap val="-27"/>
        <c:axId val="2111764511"/>
        <c:axId val="2013888127"/>
      </c:barChart>
      <c:lineChart>
        <c:grouping val="standard"/>
        <c:varyColors val="0"/>
        <c:ser>
          <c:idx val="1"/>
          <c:order val="1"/>
          <c:tx>
            <c:strRef>
              <c:f>'Fig 4.8'!$D$35</c:f>
              <c:strCache>
                <c:ptCount val="1"/>
                <c:pt idx="0">
                  <c:v>Cap</c:v>
                </c:pt>
              </c:strCache>
            </c:strRef>
          </c:tx>
          <c:spPr>
            <a:ln w="28575" cap="rnd">
              <a:solidFill>
                <a:srgbClr val="CD1F45"/>
              </a:solidFill>
              <a:prstDash val="dash"/>
              <a:round/>
            </a:ln>
            <a:effectLst/>
          </c:spPr>
          <c:marker>
            <c:symbol val="none"/>
          </c:marker>
          <c:cat>
            <c:strRef>
              <c:f>'Fig 4.8'!$B$36:$B$53</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4.8'!$D$36:$D$53</c:f>
              <c:numCache>
                <c:formatCode>0%</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smooth val="0"/>
          <c:extLst>
            <c:ext xmlns:c16="http://schemas.microsoft.com/office/drawing/2014/chart" uri="{C3380CC4-5D6E-409C-BE32-E72D297353CC}">
              <c16:uniqueId val="{0000000C-08B3-470E-A288-1B39D70C1D35}"/>
            </c:ext>
          </c:extLst>
        </c:ser>
        <c:dLbls>
          <c:showLegendKey val="0"/>
          <c:showVal val="0"/>
          <c:showCatName val="0"/>
          <c:showSerName val="0"/>
          <c:showPercent val="0"/>
          <c:showBubbleSize val="0"/>
        </c:dLbls>
        <c:marker val="1"/>
        <c:smooth val="0"/>
        <c:axId val="2111764511"/>
        <c:axId val="2013888127"/>
      </c:line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100000000000000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 (% of cap)</a:t>
                </a:r>
              </a:p>
            </c:rich>
          </c:tx>
          <c:layout>
            <c:manualLayout>
              <c:xMode val="edge"/>
              <c:yMode val="edge"/>
              <c:x val="2.6892043121968753E-3"/>
              <c:y val="0.1225703163640277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midCat"/>
        <c:majorUnit val="0.1"/>
      </c:valAx>
      <c:spPr>
        <a:noFill/>
        <a:ln>
          <a:noFill/>
        </a:ln>
        <a:effectLst/>
      </c:spPr>
    </c:plotArea>
    <c:legend>
      <c:legendPos val="b"/>
      <c:legendEntry>
        <c:idx val="0"/>
        <c:delete val="1"/>
      </c:legendEntry>
      <c:layout>
        <c:manualLayout>
          <c:xMode val="edge"/>
          <c:yMode val="edge"/>
          <c:x val="0.38475881999099809"/>
          <c:y val="0.93643800259493359"/>
          <c:w val="0.17064902177708044"/>
          <c:h val="6.35619974050663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6917893213645"/>
          <c:y val="3.8771361368792799E-2"/>
          <c:w val="0.8408301959811042"/>
          <c:h val="0.65555461502702472"/>
        </c:manualLayout>
      </c:layout>
      <c:barChart>
        <c:barDir val="col"/>
        <c:grouping val="clustered"/>
        <c:varyColors val="0"/>
        <c:ser>
          <c:idx val="0"/>
          <c:order val="0"/>
          <c:tx>
            <c:strRef>
              <c:f>'Fig 4.9'!$C$34</c:f>
              <c:strCache>
                <c:ptCount val="1"/>
                <c:pt idx="0">
                  <c:v>%</c:v>
                </c:pt>
              </c:strCache>
            </c:strRef>
          </c:tx>
          <c:spPr>
            <a:solidFill>
              <a:srgbClr val="2363AF"/>
            </a:solidFill>
            <a:ln w="3175">
              <a:solidFill>
                <a:schemeClr val="tx1">
                  <a:lumMod val="95000"/>
                  <a:lumOff val="5000"/>
                </a:schemeClr>
              </a:solidFill>
            </a:ln>
            <a:effectLst/>
          </c:spPr>
          <c:invertIfNegative val="0"/>
          <c:dLbls>
            <c:dLbl>
              <c:idx val="1"/>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E-3FBF-4C7C-B32F-4852FFD7927C}"/>
                </c:ext>
              </c:extLst>
            </c:dLbl>
            <c:dLbl>
              <c:idx val="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3FBF-4C7C-B32F-4852FFD7927C}"/>
                </c:ext>
              </c:extLst>
            </c:dLbl>
            <c:dLbl>
              <c:idx val="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3FBF-4C7C-B32F-4852FFD7927C}"/>
                </c:ext>
              </c:extLst>
            </c:dLbl>
            <c:dLbl>
              <c:idx val="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3FBF-4C7C-B32F-4852FFD7927C}"/>
                </c:ext>
              </c:extLst>
            </c:dLbl>
            <c:dLbl>
              <c:idx val="5"/>
              <c:layout>
                <c:manualLayout>
                  <c:x val="-3.9176137948801712E-17"/>
                  <c:y val="6.686047721800847E-3"/>
                </c:manualLayout>
              </c:layout>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BF-4C7C-B32F-4852FFD7927C}"/>
                </c:ext>
              </c:extLst>
            </c:dLbl>
            <c:dLbl>
              <c:idx val="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F-3FBF-4C7C-B32F-4852FFD7927C}"/>
                </c:ext>
              </c:extLst>
            </c:dLbl>
            <c:dLbl>
              <c:idx val="7"/>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3FBF-4C7C-B32F-4852FFD7927C}"/>
                </c:ext>
              </c:extLst>
            </c:dLbl>
            <c:dLbl>
              <c:idx val="8"/>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3FBF-4C7C-B32F-4852FFD7927C}"/>
                </c:ext>
              </c:extLst>
            </c:dLbl>
            <c:dLbl>
              <c:idx val="9"/>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3FBF-4C7C-B32F-4852FFD7927C}"/>
                </c:ext>
              </c:extLst>
            </c:dLbl>
            <c:dLbl>
              <c:idx val="10"/>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3FBF-4C7C-B32F-4852FFD7927C}"/>
                </c:ext>
              </c:extLst>
            </c:dLbl>
            <c:dLbl>
              <c:idx val="11"/>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10-3FBF-4C7C-B32F-4852FFD7927C}"/>
                </c:ext>
              </c:extLst>
            </c:dLbl>
            <c:dLbl>
              <c:idx val="1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11-3FBF-4C7C-B32F-4852FFD7927C}"/>
                </c:ext>
              </c:extLst>
            </c:dLbl>
            <c:dLbl>
              <c:idx val="13"/>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3FBF-4C7C-B32F-4852FFD7927C}"/>
                </c:ext>
              </c:extLst>
            </c:dLbl>
            <c:dLbl>
              <c:idx val="14"/>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3FBF-4C7C-B32F-4852FFD7927C}"/>
                </c:ext>
              </c:extLst>
            </c:dLbl>
            <c:dLbl>
              <c:idx val="1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A-3FBF-4C7C-B32F-4852FFD7927C}"/>
                </c:ext>
              </c:extLst>
            </c:dLbl>
            <c:dLbl>
              <c:idx val="1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B-3FBF-4C7C-B32F-4852FFD7927C}"/>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4.9'!$B$35:$B$52</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4.9'!$C$35:$C$52</c:f>
              <c:numCache>
                <c:formatCode>0.00%</c:formatCode>
                <c:ptCount val="18"/>
                <c:pt idx="1">
                  <c:v>1</c:v>
                </c:pt>
                <c:pt idx="2">
                  <c:v>0</c:v>
                </c:pt>
                <c:pt idx="3">
                  <c:v>0</c:v>
                </c:pt>
                <c:pt idx="4">
                  <c:v>0</c:v>
                </c:pt>
                <c:pt idx="5">
                  <c:v>0</c:v>
                </c:pt>
                <c:pt idx="6">
                  <c:v>0</c:v>
                </c:pt>
                <c:pt idx="7">
                  <c:v>1</c:v>
                </c:pt>
                <c:pt idx="8">
                  <c:v>0.93645753574498003</c:v>
                </c:pt>
                <c:pt idx="9">
                  <c:v>0</c:v>
                </c:pt>
                <c:pt idx="10">
                  <c:v>1</c:v>
                </c:pt>
                <c:pt idx="11">
                  <c:v>4.7508127426707427E-3</c:v>
                </c:pt>
                <c:pt idx="12">
                  <c:v>0</c:v>
                </c:pt>
                <c:pt idx="13">
                  <c:v>0.95791404637261901</c:v>
                </c:pt>
                <c:pt idx="14">
                  <c:v>0.98016514523933995</c:v>
                </c:pt>
                <c:pt idx="15">
                  <c:v>0</c:v>
                </c:pt>
                <c:pt idx="16">
                  <c:v>0</c:v>
                </c:pt>
              </c:numCache>
            </c:numRef>
          </c:val>
          <c:extLst>
            <c:ext xmlns:c16="http://schemas.microsoft.com/office/drawing/2014/chart" uri="{C3380CC4-5D6E-409C-BE32-E72D297353CC}">
              <c16:uniqueId val="{0000000C-3FBF-4C7C-B32F-4852FFD7927C}"/>
            </c:ext>
          </c:extLst>
        </c:ser>
        <c:dLbls>
          <c:showLegendKey val="0"/>
          <c:showVal val="0"/>
          <c:showCatName val="0"/>
          <c:showSerName val="0"/>
          <c:showPercent val="0"/>
          <c:showBubbleSize val="0"/>
        </c:dLbls>
        <c:gapWidth val="50"/>
        <c:overlap val="-27"/>
        <c:axId val="2111764511"/>
        <c:axId val="2013888127"/>
      </c:barChart>
      <c:lineChart>
        <c:grouping val="standard"/>
        <c:varyColors val="0"/>
        <c:ser>
          <c:idx val="1"/>
          <c:order val="1"/>
          <c:tx>
            <c:strRef>
              <c:f>'Fig 4.9'!$D$34</c:f>
              <c:strCache>
                <c:ptCount val="1"/>
                <c:pt idx="0">
                  <c:v>Cap</c:v>
                </c:pt>
              </c:strCache>
            </c:strRef>
          </c:tx>
          <c:spPr>
            <a:ln w="28575" cap="rnd">
              <a:solidFill>
                <a:srgbClr val="CD1F45"/>
              </a:solidFill>
              <a:prstDash val="dash"/>
              <a:round/>
            </a:ln>
            <a:effectLst/>
          </c:spPr>
          <c:marker>
            <c:symbol val="none"/>
          </c:marker>
          <c:cat>
            <c:strRef>
              <c:f>'Fig 4.9'!$B$35:$B$52</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4.9'!$D$35:$D$52</c:f>
              <c:numCache>
                <c:formatCode>0%</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smooth val="0"/>
          <c:extLst>
            <c:ext xmlns:c16="http://schemas.microsoft.com/office/drawing/2014/chart" uri="{C3380CC4-5D6E-409C-BE32-E72D297353CC}">
              <c16:uniqueId val="{0000000D-3FBF-4C7C-B32F-4852FFD7927C}"/>
            </c:ext>
          </c:extLst>
        </c:ser>
        <c:dLbls>
          <c:showLegendKey val="0"/>
          <c:showVal val="0"/>
          <c:showCatName val="0"/>
          <c:showSerName val="0"/>
          <c:showPercent val="0"/>
          <c:showBubbleSize val="0"/>
        </c:dLbls>
        <c:marker val="1"/>
        <c:smooth val="0"/>
        <c:axId val="2111764511"/>
        <c:axId val="2013888127"/>
      </c:line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100000000000000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a:t>
                </a:r>
                <a:r>
                  <a:rPr lang="en-GB" baseline="0">
                    <a:solidFill>
                      <a:schemeClr val="tx1"/>
                    </a:solidFill>
                    <a:latin typeface="Verdana" panose="020B0604030504040204" pitchFamily="34" charset="0"/>
                    <a:ea typeface="Verdana" panose="020B0604030504040204" pitchFamily="34" charset="0"/>
                  </a:rPr>
                  <a:t> (% of cap)</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3.5317822544347086E-4"/>
              <c:y val="0.144704444444444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midCat"/>
        <c:majorUnit val="0.1"/>
      </c:valAx>
      <c:spPr>
        <a:noFill/>
        <a:ln>
          <a:noFill/>
        </a:ln>
        <a:effectLst/>
      </c:spPr>
    </c:plotArea>
    <c:legend>
      <c:legendPos val="b"/>
      <c:legendEntry>
        <c:idx val="0"/>
        <c:delete val="1"/>
      </c:legendEntry>
      <c:layout>
        <c:manualLayout>
          <c:xMode val="edge"/>
          <c:yMode val="edge"/>
          <c:x val="0.38475881999099809"/>
          <c:y val="0.93643800259493359"/>
          <c:w val="0.17064902177708044"/>
          <c:h val="6.35619974050663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28038988083593"/>
          <c:y val="6.5076389918957908E-2"/>
          <c:w val="0.86047935170572865"/>
          <c:h val="0.77866556992408209"/>
        </c:manualLayout>
      </c:layout>
      <c:barChart>
        <c:barDir val="col"/>
        <c:grouping val="stacked"/>
        <c:varyColors val="0"/>
        <c:ser>
          <c:idx val="0"/>
          <c:order val="0"/>
          <c:tx>
            <c:strRef>
              <c:f>'Fig 5.1'!$C$43</c:f>
              <c:strCache>
                <c:ptCount val="1"/>
                <c:pt idx="0">
                  <c:v>Good</c:v>
                </c:pt>
              </c:strCache>
            </c:strRef>
          </c:tx>
          <c:spPr>
            <a:solidFill>
              <a:srgbClr val="079448"/>
            </a:solidFill>
            <a:ln w="3175">
              <a:solidFill>
                <a:schemeClr val="tx1">
                  <a:lumMod val="95000"/>
                  <a:lumOff val="5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5.1'!$B$44:$B$48</c:f>
              <c:strCache>
                <c:ptCount val="5"/>
                <c:pt idx="0">
                  <c:v>SY8</c:v>
                </c:pt>
                <c:pt idx="1">
                  <c:v>SY9</c:v>
                </c:pt>
                <c:pt idx="2">
                  <c:v>SY10</c:v>
                </c:pt>
                <c:pt idx="3">
                  <c:v>SY11</c:v>
                </c:pt>
                <c:pt idx="4">
                  <c:v>SY12</c:v>
                </c:pt>
              </c:strCache>
            </c:strRef>
          </c:cat>
          <c:val>
            <c:numRef>
              <c:f>'Fig 5.1'!$C$44:$C$48</c:f>
              <c:numCache>
                <c:formatCode>0.0%</c:formatCode>
                <c:ptCount val="5"/>
                <c:pt idx="0">
                  <c:v>0.66666666666666663</c:v>
                </c:pt>
                <c:pt idx="1">
                  <c:v>0.33333333333333331</c:v>
                </c:pt>
                <c:pt idx="2">
                  <c:v>0.5714285714285714</c:v>
                </c:pt>
                <c:pt idx="3">
                  <c:v>0.5</c:v>
                </c:pt>
                <c:pt idx="4">
                  <c:v>0.90909090909090906</c:v>
                </c:pt>
              </c:numCache>
            </c:numRef>
          </c:val>
          <c:extLst>
            <c:ext xmlns:c16="http://schemas.microsoft.com/office/drawing/2014/chart" uri="{C3380CC4-5D6E-409C-BE32-E72D297353CC}">
              <c16:uniqueId val="{00000000-9CC8-4347-9326-C77E068C5F67}"/>
            </c:ext>
          </c:extLst>
        </c:ser>
        <c:ser>
          <c:idx val="1"/>
          <c:order val="1"/>
          <c:tx>
            <c:strRef>
              <c:f>'Fig 5.1'!$D$43</c:f>
              <c:strCache>
                <c:ptCount val="1"/>
                <c:pt idx="0">
                  <c:v>Satisfactory</c:v>
                </c:pt>
              </c:strCache>
            </c:strRef>
          </c:tx>
          <c:spPr>
            <a:solidFill>
              <a:srgbClr val="2363AF"/>
            </a:solidFill>
            <a:ln w="3175">
              <a:solidFill>
                <a:schemeClr val="tx1">
                  <a:lumMod val="95000"/>
                  <a:lumOff val="5000"/>
                </a:schemeClr>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5.1'!$B$44:$B$48</c:f>
              <c:strCache>
                <c:ptCount val="5"/>
                <c:pt idx="0">
                  <c:v>SY8</c:v>
                </c:pt>
                <c:pt idx="1">
                  <c:v>SY9</c:v>
                </c:pt>
                <c:pt idx="2">
                  <c:v>SY10</c:v>
                </c:pt>
                <c:pt idx="3">
                  <c:v>SY11</c:v>
                </c:pt>
                <c:pt idx="4">
                  <c:v>SY12</c:v>
                </c:pt>
              </c:strCache>
            </c:strRef>
          </c:cat>
          <c:val>
            <c:numRef>
              <c:f>'Fig 5.1'!$D$44:$D$48</c:f>
              <c:numCache>
                <c:formatCode>0.0%</c:formatCode>
                <c:ptCount val="5"/>
                <c:pt idx="0">
                  <c:v>0.29629629629629628</c:v>
                </c:pt>
                <c:pt idx="1">
                  <c:v>0.4</c:v>
                </c:pt>
                <c:pt idx="2">
                  <c:v>0.38095238095238093</c:v>
                </c:pt>
                <c:pt idx="3">
                  <c:v>0.5</c:v>
                </c:pt>
                <c:pt idx="4">
                  <c:v>9.0909090909090912E-2</c:v>
                </c:pt>
              </c:numCache>
            </c:numRef>
          </c:val>
          <c:extLst>
            <c:ext xmlns:c16="http://schemas.microsoft.com/office/drawing/2014/chart" uri="{C3380CC4-5D6E-409C-BE32-E72D297353CC}">
              <c16:uniqueId val="{00000001-9CC8-4347-9326-C77E068C5F67}"/>
            </c:ext>
          </c:extLst>
        </c:ser>
        <c:ser>
          <c:idx val="2"/>
          <c:order val="2"/>
          <c:tx>
            <c:strRef>
              <c:f>'Fig 5.1'!$E$43</c:f>
              <c:strCache>
                <c:ptCount val="1"/>
                <c:pt idx="0">
                  <c:v>Weak</c:v>
                </c:pt>
              </c:strCache>
            </c:strRef>
          </c:tx>
          <c:spPr>
            <a:solidFill>
              <a:srgbClr val="9E712A"/>
            </a:solidFill>
            <a:ln w="3175">
              <a:solidFill>
                <a:schemeClr val="tx1">
                  <a:lumMod val="95000"/>
                  <a:lumOff val="5000"/>
                </a:schemeClr>
              </a:solidFill>
            </a:ln>
            <a:effectLst/>
          </c:spPr>
          <c:invertIfNegative val="0"/>
          <c:dLbls>
            <c:dLbl>
              <c:idx val="0"/>
              <c:layout>
                <c:manualLayout>
                  <c:x val="-2.0199858901896059E-17"/>
                  <c:y val="-3.08256583826642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C8-4347-9326-C77E068C5F67}"/>
                </c:ext>
              </c:extLst>
            </c:dLbl>
            <c:dLbl>
              <c:idx val="2"/>
              <c:layout>
                <c:manualLayout>
                  <c:x val="2.2036464275333534E-3"/>
                  <c:y val="-3.42507315362936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C8-4347-9326-C77E068C5F67}"/>
                </c:ext>
              </c:extLst>
            </c:dLbl>
            <c:dLbl>
              <c:idx val="3"/>
              <c:delete val="1"/>
              <c:extLst>
                <c:ext xmlns:c15="http://schemas.microsoft.com/office/drawing/2012/chart" uri="{CE6537A1-D6FC-4f65-9D91-7224C49458BB}"/>
                <c:ext xmlns:c16="http://schemas.microsoft.com/office/drawing/2014/chart" uri="{C3380CC4-5D6E-409C-BE32-E72D297353CC}">
                  <c16:uniqueId val="{00000004-9CC8-4347-9326-C77E068C5F67}"/>
                </c:ext>
              </c:extLst>
            </c:dLbl>
            <c:dLbl>
              <c:idx val="4"/>
              <c:delete val="1"/>
              <c:extLst>
                <c:ext xmlns:c15="http://schemas.microsoft.com/office/drawing/2012/chart" uri="{CE6537A1-D6FC-4f65-9D91-7224C49458BB}"/>
                <c:ext xmlns:c16="http://schemas.microsoft.com/office/drawing/2014/chart" uri="{C3380CC4-5D6E-409C-BE32-E72D297353CC}">
                  <c16:uniqueId val="{00000005-9CC8-4347-9326-C77E068C5F6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5.1'!$B$44:$B$48</c:f>
              <c:strCache>
                <c:ptCount val="5"/>
                <c:pt idx="0">
                  <c:v>SY8</c:v>
                </c:pt>
                <c:pt idx="1">
                  <c:v>SY9</c:v>
                </c:pt>
                <c:pt idx="2">
                  <c:v>SY10</c:v>
                </c:pt>
                <c:pt idx="3">
                  <c:v>SY11</c:v>
                </c:pt>
                <c:pt idx="4">
                  <c:v>SY12</c:v>
                </c:pt>
              </c:strCache>
            </c:strRef>
          </c:cat>
          <c:val>
            <c:numRef>
              <c:f>'Fig 5.1'!$E$44:$E$48</c:f>
              <c:numCache>
                <c:formatCode>0.0%</c:formatCode>
                <c:ptCount val="5"/>
                <c:pt idx="0">
                  <c:v>3.7037037037037035E-2</c:v>
                </c:pt>
                <c:pt idx="1">
                  <c:v>0.26666666666666666</c:v>
                </c:pt>
                <c:pt idx="2">
                  <c:v>4.7619047619047616E-2</c:v>
                </c:pt>
                <c:pt idx="3" formatCode="General">
                  <c:v>0</c:v>
                </c:pt>
                <c:pt idx="4" formatCode="General">
                  <c:v>0</c:v>
                </c:pt>
              </c:numCache>
            </c:numRef>
          </c:val>
          <c:extLst>
            <c:ext xmlns:c16="http://schemas.microsoft.com/office/drawing/2014/chart" uri="{C3380CC4-5D6E-409C-BE32-E72D297353CC}">
              <c16:uniqueId val="{00000006-9CC8-4347-9326-C77E068C5F67}"/>
            </c:ext>
          </c:extLst>
        </c:ser>
        <c:ser>
          <c:idx val="3"/>
          <c:order val="3"/>
          <c:tx>
            <c:strRef>
              <c:f>'Fig 5.1'!$F$43</c:f>
              <c:strCache>
                <c:ptCount val="1"/>
                <c:pt idx="0">
                  <c:v>Unsatisfactory</c:v>
                </c:pt>
              </c:strCache>
            </c:strRef>
          </c:tx>
          <c:spPr>
            <a:solidFill>
              <a:schemeClr val="accent4"/>
            </a:solidFill>
            <a:ln>
              <a:noFill/>
            </a:ln>
            <a:effectLst/>
          </c:spPr>
          <c:invertIfNegative val="0"/>
          <c:cat>
            <c:strRef>
              <c:f>'Fig 5.1'!$B$44:$B$48</c:f>
              <c:strCache>
                <c:ptCount val="5"/>
                <c:pt idx="0">
                  <c:v>SY8</c:v>
                </c:pt>
                <c:pt idx="1">
                  <c:v>SY9</c:v>
                </c:pt>
                <c:pt idx="2">
                  <c:v>SY10</c:v>
                </c:pt>
                <c:pt idx="3">
                  <c:v>SY11</c:v>
                </c:pt>
                <c:pt idx="4">
                  <c:v>SY12</c:v>
                </c:pt>
              </c:strCache>
            </c:strRef>
          </c:cat>
          <c:val>
            <c:numRef>
              <c:f>'Fig 5.1'!$F$44:$F$48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7-9CC8-4347-9326-C77E068C5F67}"/>
            </c:ext>
          </c:extLst>
        </c:ser>
        <c:dLbls>
          <c:showLegendKey val="0"/>
          <c:showVal val="0"/>
          <c:showCatName val="0"/>
          <c:showSerName val="0"/>
          <c:showPercent val="0"/>
          <c:showBubbleSize val="0"/>
        </c:dLbls>
        <c:gapWidth val="50"/>
        <c:overlap val="100"/>
        <c:axId val="1358348208"/>
        <c:axId val="1226169872"/>
      </c:barChart>
      <c:catAx>
        <c:axId val="1358348208"/>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226169872"/>
        <c:crosses val="autoZero"/>
        <c:auto val="1"/>
        <c:lblAlgn val="ctr"/>
        <c:lblOffset val="100"/>
        <c:noMultiLvlLbl val="0"/>
      </c:catAx>
      <c:valAx>
        <c:axId val="1226169872"/>
        <c:scaling>
          <c:orientation val="minMax"/>
          <c:max val="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a:t>
                </a:r>
                <a:r>
                  <a:rPr lang="en-GB" baseline="0">
                    <a:solidFill>
                      <a:schemeClr val="tx1"/>
                    </a:solidFill>
                    <a:latin typeface="Verdana" panose="020B0604030504040204" pitchFamily="34" charset="0"/>
                    <a:ea typeface="Verdana" panose="020B0604030504040204" pitchFamily="34" charset="0"/>
                  </a:rPr>
                  <a:t> of audits</a:t>
                </a:r>
                <a:endParaRPr lang="en-GB">
                  <a:solidFill>
                    <a:schemeClr val="tx1"/>
                  </a:solidFill>
                  <a:latin typeface="Verdana" panose="020B0604030504040204" pitchFamily="34" charset="0"/>
                  <a:ea typeface="Verdana" panose="020B0604030504040204" pitchFamily="34" charset="0"/>
                </a:endParaRPr>
              </a:p>
            </c:rich>
          </c:tx>
          <c:layout>
            <c:manualLayout>
              <c:xMode val="edge"/>
              <c:yMode val="edge"/>
              <c:x val="1.665079841230507E-3"/>
              <c:y val="0.173595157600664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358348208"/>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6.1'!$B$37</c:f>
              <c:strCache>
                <c:ptCount val="1"/>
                <c:pt idx="0">
                  <c:v>% of rebates delivered (cumulative)</c:v>
                </c:pt>
              </c:strCache>
            </c:strRef>
          </c:tx>
          <c:spPr>
            <a:solidFill>
              <a:srgbClr val="2363AF"/>
            </a:solidFill>
            <a:ln w="3175">
              <a:solidFill>
                <a:schemeClr val="tx1">
                  <a:lumMod val="95000"/>
                  <a:lumOff val="5000"/>
                </a:schemeClr>
              </a:solidFill>
            </a:ln>
            <a:effectLst/>
          </c:spPr>
          <c:invertIfNegative val="0"/>
          <c:dLbls>
            <c:dLbl>
              <c:idx val="6"/>
              <c:layout>
                <c:manualLayout>
                  <c:x val="0"/>
                  <c:y val="-5.21976263687337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41-4CDE-9609-AFC03B240180}"/>
                </c:ext>
              </c:extLst>
            </c:dLbl>
            <c:dLbl>
              <c:idx val="7"/>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EE41-4CDE-9609-AFC03B240180}"/>
                </c:ext>
              </c:extLst>
            </c:dLbl>
            <c:dLbl>
              <c:idx val="8"/>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EE41-4CDE-9609-AFC03B240180}"/>
                </c:ext>
              </c:extLst>
            </c:dLbl>
            <c:dLbl>
              <c:idx val="9"/>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EE41-4CDE-9609-AFC03B240180}"/>
                </c:ext>
              </c:extLst>
            </c:dLbl>
            <c:dLbl>
              <c:idx val="1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EE41-4CDE-9609-AFC03B240180}"/>
                </c:ext>
              </c:extLst>
            </c:dLbl>
            <c:dLbl>
              <c:idx val="11"/>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EE41-4CDE-9609-AFC03B240180}"/>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6.1'!$C$36:$N$36</c:f>
              <c:strCache>
                <c:ptCount val="12"/>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strCache>
            </c:strRef>
          </c:cat>
          <c:val>
            <c:numRef>
              <c:f>'Fig 6.1'!$C$37:$N$37</c:f>
              <c:numCache>
                <c:formatCode>0.0000%</c:formatCode>
                <c:ptCount val="12"/>
                <c:pt idx="0">
                  <c:v>6.9999999999999999E-6</c:v>
                </c:pt>
                <c:pt idx="1">
                  <c:v>1.1E-5</c:v>
                </c:pt>
                <c:pt idx="2">
                  <c:v>1.2999999999999999E-5</c:v>
                </c:pt>
                <c:pt idx="3">
                  <c:v>1.2999999999999999E-5</c:v>
                </c:pt>
                <c:pt idx="4">
                  <c:v>1.4E-5</c:v>
                </c:pt>
                <c:pt idx="5">
                  <c:v>1.5E-5</c:v>
                </c:pt>
                <c:pt idx="6" formatCode="0.0%">
                  <c:v>6.5000000000000002E-2</c:v>
                </c:pt>
                <c:pt idx="7" formatCode="0.0%">
                  <c:v>0.55200000000000005</c:v>
                </c:pt>
                <c:pt idx="8" formatCode="0.0%">
                  <c:v>0.66500000000000004</c:v>
                </c:pt>
                <c:pt idx="9" formatCode="0.0%">
                  <c:v>0.90100000000000002</c:v>
                </c:pt>
                <c:pt idx="10" formatCode="0.0%">
                  <c:v>0.93300000000000005</c:v>
                </c:pt>
                <c:pt idx="11" formatCode="0.0%">
                  <c:v>0.999</c:v>
                </c:pt>
              </c:numCache>
            </c:numRef>
          </c:val>
          <c:extLst>
            <c:ext xmlns:c16="http://schemas.microsoft.com/office/drawing/2014/chart" uri="{C3380CC4-5D6E-409C-BE32-E72D297353CC}">
              <c16:uniqueId val="{00000006-EE41-4CDE-9609-AFC03B240180}"/>
            </c:ext>
          </c:extLst>
        </c:ser>
        <c:dLbls>
          <c:showLegendKey val="0"/>
          <c:showVal val="0"/>
          <c:showCatName val="0"/>
          <c:showSerName val="0"/>
          <c:showPercent val="0"/>
          <c:showBubbleSize val="0"/>
        </c:dLbls>
        <c:gapWidth val="50"/>
        <c:axId val="1540453872"/>
        <c:axId val="1230635200"/>
      </c:barChart>
      <c:catAx>
        <c:axId val="154045387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230635200"/>
        <c:crosses val="autoZero"/>
        <c:auto val="1"/>
        <c:lblAlgn val="ctr"/>
        <c:lblOffset val="100"/>
        <c:noMultiLvlLbl val="0"/>
      </c:catAx>
      <c:valAx>
        <c:axId val="1230635200"/>
        <c:scaling>
          <c:orientation val="minMax"/>
          <c:max val="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a:solidFill>
                      <a:schemeClr val="tx1">
                        <a:lumMod val="95000"/>
                        <a:lumOff val="5000"/>
                      </a:schemeClr>
                    </a:solidFill>
                    <a:latin typeface="Verdana" panose="020B0604030504040204" pitchFamily="34" charset="0"/>
                    <a:ea typeface="Verdana" panose="020B0604030504040204" pitchFamily="34" charset="0"/>
                  </a:rPr>
                  <a:t>Percentage</a:t>
                </a:r>
                <a:r>
                  <a:rPr lang="en-GB" baseline="0">
                    <a:solidFill>
                      <a:schemeClr val="tx1">
                        <a:lumMod val="95000"/>
                        <a:lumOff val="5000"/>
                      </a:schemeClr>
                    </a:solidFill>
                    <a:latin typeface="Verdana" panose="020B0604030504040204" pitchFamily="34" charset="0"/>
                    <a:ea typeface="Verdana" panose="020B0604030504040204" pitchFamily="34" charset="0"/>
                  </a:rPr>
                  <a:t> of rebates delivered</a:t>
                </a:r>
              </a:p>
              <a:p>
                <a:pPr>
                  <a:defRPr>
                    <a:solidFill>
                      <a:schemeClr val="tx1">
                        <a:lumMod val="95000"/>
                        <a:lumOff val="5000"/>
                      </a:schemeClr>
                    </a:solidFill>
                    <a:latin typeface="Verdana" panose="020B0604030504040204" pitchFamily="34" charset="0"/>
                    <a:ea typeface="Verdana" panose="020B0604030504040204" pitchFamily="34" charset="0"/>
                  </a:defRPr>
                </a:pPr>
                <a:r>
                  <a:rPr lang="en-GB" baseline="0">
                    <a:solidFill>
                      <a:schemeClr val="tx1">
                        <a:lumMod val="95000"/>
                        <a:lumOff val="5000"/>
                      </a:schemeClr>
                    </a:solidFill>
                    <a:latin typeface="Verdana" panose="020B0604030504040204" pitchFamily="34" charset="0"/>
                    <a:ea typeface="Verdana" panose="020B0604030504040204" pitchFamily="34" charset="0"/>
                  </a:rPr>
                  <a:t>(cumulative)</a:t>
                </a:r>
                <a:endParaRPr lang="en-GB">
                  <a:solidFill>
                    <a:schemeClr val="tx1">
                      <a:lumMod val="95000"/>
                      <a:lumOff val="5000"/>
                    </a:schemeClr>
                  </a:solidFill>
                  <a:latin typeface="Verdana" panose="020B0604030504040204" pitchFamily="34" charset="0"/>
                  <a:ea typeface="Verdana" panose="020B0604030504040204" pitchFamily="34" charset="0"/>
                </a:endParaRPr>
              </a:p>
            </c:rich>
          </c:tx>
          <c:layout>
            <c:manualLayout>
              <c:xMode val="edge"/>
              <c:yMode val="edge"/>
              <c:x val="8.5613408273153956E-3"/>
              <c:y val="4.46894135800323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540453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9740672003963"/>
          <c:y val="3.6666666666666667E-2"/>
          <c:w val="0.83541600529100524"/>
          <c:h val="0.8112606299212598"/>
        </c:manualLayout>
      </c:layout>
      <c:barChart>
        <c:barDir val="bar"/>
        <c:grouping val="stacked"/>
        <c:varyColors val="0"/>
        <c:ser>
          <c:idx val="0"/>
          <c:order val="0"/>
          <c:tx>
            <c:strRef>
              <c:f>'Fig 3.3'!$C$37</c:f>
              <c:strCache>
                <c:ptCount val="1"/>
                <c:pt idx="0">
                  <c:v>% matched</c:v>
                </c:pt>
              </c:strCache>
            </c:strRef>
          </c:tx>
          <c:spPr>
            <a:solidFill>
              <a:srgbClr val="45286F"/>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3.3'!$B$38</c:f>
              <c:strCache>
                <c:ptCount val="1"/>
                <c:pt idx="0">
                  <c:v>Core Group 1 rebates</c:v>
                </c:pt>
              </c:strCache>
            </c:strRef>
          </c:cat>
          <c:val>
            <c:numRef>
              <c:f>'Fig 3.3'!$C$38</c:f>
              <c:numCache>
                <c:formatCode>0.0%</c:formatCode>
                <c:ptCount val="1"/>
                <c:pt idx="0">
                  <c:v>0.97013468170379347</c:v>
                </c:pt>
              </c:numCache>
            </c:numRef>
          </c:val>
          <c:extLst>
            <c:ext xmlns:c16="http://schemas.microsoft.com/office/drawing/2014/chart" uri="{C3380CC4-5D6E-409C-BE32-E72D297353CC}">
              <c16:uniqueId val="{00000000-61E7-47C6-8DF2-B74F16C122AC}"/>
            </c:ext>
          </c:extLst>
        </c:ser>
        <c:ser>
          <c:idx val="1"/>
          <c:order val="1"/>
          <c:tx>
            <c:strRef>
              <c:f>'Fig 3.3'!$D$37</c:f>
              <c:strCache>
                <c:ptCount val="1"/>
                <c:pt idx="0">
                  <c:v>% unmatched</c:v>
                </c:pt>
              </c:strCache>
            </c:strRef>
          </c:tx>
          <c:spPr>
            <a:solidFill>
              <a:srgbClr val="A1ABB2"/>
            </a:solidFill>
            <a:ln w="3175">
              <a:solidFill>
                <a:schemeClr val="tx1"/>
              </a:solidFill>
            </a:ln>
            <a:effectLst/>
          </c:spPr>
          <c:invertIfNegative val="0"/>
          <c:dLbls>
            <c:dLbl>
              <c:idx val="0"/>
              <c:layout>
                <c:manualLayout>
                  <c:x val="-2.5198412698412699E-2"/>
                  <c:y val="-0.31399519564730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E7-47C6-8DF2-B74F16C122AC}"/>
                </c:ext>
              </c:extLst>
            </c:dLbl>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3.3'!$B$38</c:f>
              <c:strCache>
                <c:ptCount val="1"/>
                <c:pt idx="0">
                  <c:v>Core Group 1 rebates</c:v>
                </c:pt>
              </c:strCache>
            </c:strRef>
          </c:cat>
          <c:val>
            <c:numRef>
              <c:f>'Fig 3.3'!$D$38</c:f>
              <c:numCache>
                <c:formatCode>0.0%</c:formatCode>
                <c:ptCount val="1"/>
                <c:pt idx="0">
                  <c:v>2.9865318296206544E-2</c:v>
                </c:pt>
              </c:numCache>
            </c:numRef>
          </c:val>
          <c:extLst>
            <c:ext xmlns:c16="http://schemas.microsoft.com/office/drawing/2014/chart" uri="{C3380CC4-5D6E-409C-BE32-E72D297353CC}">
              <c16:uniqueId val="{00000002-61E7-47C6-8DF2-B74F16C122AC}"/>
            </c:ext>
          </c:extLst>
        </c:ser>
        <c:dLbls>
          <c:showLegendKey val="0"/>
          <c:showVal val="1"/>
          <c:showCatName val="0"/>
          <c:showSerName val="0"/>
          <c:showPercent val="0"/>
          <c:showBubbleSize val="0"/>
        </c:dLbls>
        <c:gapWidth val="50"/>
        <c:overlap val="100"/>
        <c:axId val="569373184"/>
        <c:axId val="569376512"/>
      </c:barChart>
      <c:catAx>
        <c:axId val="569373184"/>
        <c:scaling>
          <c:orientation val="minMax"/>
        </c:scaling>
        <c:delete val="0"/>
        <c:axPos val="l"/>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569376512"/>
        <c:crosses val="autoZero"/>
        <c:auto val="1"/>
        <c:lblAlgn val="ctr"/>
        <c:lblOffset val="100"/>
        <c:noMultiLvlLbl val="0"/>
      </c:catAx>
      <c:valAx>
        <c:axId val="569376512"/>
        <c:scaling>
          <c:orientation val="minMax"/>
          <c:max val="1"/>
          <c:min val="0"/>
        </c:scaling>
        <c:delete val="0"/>
        <c:axPos val="b"/>
        <c:majorGridlines>
          <c:spPr>
            <a:ln w="6350" cap="flat" cmpd="sng" algn="ctr">
              <a:solidFill>
                <a:schemeClr val="bg1">
                  <a:lumMod val="65000"/>
                </a:schemeClr>
              </a:solidFill>
              <a:prstDash val="dash"/>
              <a:round/>
            </a:ln>
            <a:effectLst/>
          </c:spPr>
        </c:majorGridlines>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69373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9740672003963"/>
          <c:y val="3.6666666666666667E-2"/>
          <c:w val="0.83541600529100524"/>
          <c:h val="0.8112606299212598"/>
        </c:manualLayout>
      </c:layout>
      <c:barChart>
        <c:barDir val="bar"/>
        <c:grouping val="stacked"/>
        <c:varyColors val="0"/>
        <c:ser>
          <c:idx val="0"/>
          <c:order val="0"/>
          <c:tx>
            <c:strRef>
              <c:f>'Fig 3.4'!$C$36</c:f>
              <c:strCache>
                <c:ptCount val="1"/>
                <c:pt idx="0">
                  <c:v>% matched</c:v>
                </c:pt>
              </c:strCache>
            </c:strRef>
          </c:tx>
          <c:spPr>
            <a:solidFill>
              <a:srgbClr val="45286F"/>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3.4'!$B$37</c:f>
              <c:strCache>
                <c:ptCount val="1"/>
                <c:pt idx="0">
                  <c:v>Core Goup 2 rebates</c:v>
                </c:pt>
              </c:strCache>
            </c:strRef>
          </c:cat>
          <c:val>
            <c:numRef>
              <c:f>'Fig 3.4'!$C$37</c:f>
              <c:numCache>
                <c:formatCode>0.0%</c:formatCode>
                <c:ptCount val="1"/>
                <c:pt idx="0">
                  <c:v>0.93361839831803051</c:v>
                </c:pt>
              </c:numCache>
            </c:numRef>
          </c:val>
          <c:extLst>
            <c:ext xmlns:c16="http://schemas.microsoft.com/office/drawing/2014/chart" uri="{C3380CC4-5D6E-409C-BE32-E72D297353CC}">
              <c16:uniqueId val="{00000000-5952-4C0D-A5AF-19B894643752}"/>
            </c:ext>
          </c:extLst>
        </c:ser>
        <c:ser>
          <c:idx val="1"/>
          <c:order val="1"/>
          <c:tx>
            <c:strRef>
              <c:f>'Fig 3.4'!$D$36</c:f>
              <c:strCache>
                <c:ptCount val="1"/>
                <c:pt idx="0">
                  <c:v>% unmatched</c:v>
                </c:pt>
              </c:strCache>
            </c:strRef>
          </c:tx>
          <c:spPr>
            <a:solidFill>
              <a:srgbClr val="A1ABB2"/>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3.4'!$B$37</c:f>
              <c:strCache>
                <c:ptCount val="1"/>
                <c:pt idx="0">
                  <c:v>Core Goup 2 rebates</c:v>
                </c:pt>
              </c:strCache>
            </c:strRef>
          </c:cat>
          <c:val>
            <c:numRef>
              <c:f>'Fig 3.4'!$D$37</c:f>
              <c:numCache>
                <c:formatCode>0.0%</c:formatCode>
                <c:ptCount val="1"/>
                <c:pt idx="0">
                  <c:v>6.6381601681969535E-2</c:v>
                </c:pt>
              </c:numCache>
            </c:numRef>
          </c:val>
          <c:extLst>
            <c:ext xmlns:c16="http://schemas.microsoft.com/office/drawing/2014/chart" uri="{C3380CC4-5D6E-409C-BE32-E72D297353CC}">
              <c16:uniqueId val="{00000001-5952-4C0D-A5AF-19B894643752}"/>
            </c:ext>
          </c:extLst>
        </c:ser>
        <c:dLbls>
          <c:showLegendKey val="0"/>
          <c:showVal val="1"/>
          <c:showCatName val="0"/>
          <c:showSerName val="0"/>
          <c:showPercent val="0"/>
          <c:showBubbleSize val="0"/>
        </c:dLbls>
        <c:gapWidth val="50"/>
        <c:overlap val="100"/>
        <c:axId val="569373184"/>
        <c:axId val="569376512"/>
      </c:barChart>
      <c:catAx>
        <c:axId val="569373184"/>
        <c:scaling>
          <c:orientation val="minMax"/>
        </c:scaling>
        <c:delete val="0"/>
        <c:axPos val="l"/>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569376512"/>
        <c:crosses val="autoZero"/>
        <c:auto val="1"/>
        <c:lblAlgn val="ctr"/>
        <c:lblOffset val="100"/>
        <c:noMultiLvlLbl val="0"/>
      </c:catAx>
      <c:valAx>
        <c:axId val="569376512"/>
        <c:scaling>
          <c:orientation val="minMax"/>
          <c:max val="1"/>
          <c:min val="0"/>
        </c:scaling>
        <c:delete val="0"/>
        <c:axPos val="b"/>
        <c:majorGridlines>
          <c:spPr>
            <a:ln w="6350" cap="flat" cmpd="sng" algn="ctr">
              <a:solidFill>
                <a:schemeClr val="bg1">
                  <a:lumMod val="65000"/>
                </a:schemeClr>
              </a:solidFill>
              <a:prstDash val="dash"/>
              <a:round/>
            </a:ln>
            <a:effectLst/>
          </c:spPr>
        </c:majorGridlines>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69373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3.5'!$C$35</c:f>
              <c:strCache>
                <c:ptCount val="1"/>
                <c:pt idx="0">
                  <c:v>Spend</c:v>
                </c:pt>
              </c:strCache>
            </c:strRef>
          </c:tx>
          <c:spPr>
            <a:solidFill>
              <a:srgbClr val="45286F"/>
            </a:solidFill>
            <a:ln w="3175">
              <a:solidFill>
                <a:schemeClr val="tx1">
                  <a:lumMod val="95000"/>
                  <a:lumOff val="5000"/>
                </a:schemeClr>
              </a:solidFill>
            </a:ln>
            <a:effectLst/>
          </c:spPr>
          <c:invertIfNegative val="0"/>
          <c:dLbls>
            <c:dLbl>
              <c:idx val="5"/>
              <c:layout>
                <c:manualLayout>
                  <c:x val="7.7357307726562497E-17"/>
                  <c:y val="7.4089304684554378E-3"/>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2FC-4F11-90A2-CBF7D7F8FFB9}"/>
                </c:ext>
              </c:extLst>
            </c:dLbl>
            <c:dLbl>
              <c:idx val="6"/>
              <c:layout>
                <c:manualLayout>
                  <c:x val="-7.7357307726562497E-17"/>
                  <c:y val="2.8451389602823117E-3"/>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2FC-4F11-90A2-CBF7D7F8FFB9}"/>
                </c:ext>
              </c:extLst>
            </c:dLbl>
            <c:dLbl>
              <c:idx val="7"/>
              <c:layout>
                <c:manualLayout>
                  <c:x val="-2.1097691281305869E-3"/>
                  <c:y val="4.2216510743291226E-3"/>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2FC-4F11-90A2-CBF7D7F8FFB9}"/>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3.5'!$B$36:$B$43</c:f>
              <c:strCache>
                <c:ptCount val="8"/>
                <c:pt idx="0">
                  <c:v>EE Measures</c:v>
                </c:pt>
                <c:pt idx="1">
                  <c:v>Financial Assistance</c:v>
                </c:pt>
                <c:pt idx="2">
                  <c:v>Debt assistance</c:v>
                </c:pt>
                <c:pt idx="3">
                  <c:v>Energy Advice</c:v>
                </c:pt>
                <c:pt idx="4">
                  <c:v>Benefit Checks</c:v>
                </c:pt>
                <c:pt idx="5">
                  <c:v>Referrals</c:v>
                </c:pt>
                <c:pt idx="6">
                  <c:v>Training</c:v>
                </c:pt>
                <c:pt idx="7">
                  <c:v>Mobile Home rebates</c:v>
                </c:pt>
              </c:strCache>
            </c:strRef>
          </c:cat>
          <c:val>
            <c:numRef>
              <c:f>'Fig 3.5'!$C$36:$C$43</c:f>
              <c:numCache>
                <c:formatCode>"£"#,##0.00</c:formatCode>
                <c:ptCount val="8"/>
                <c:pt idx="0">
                  <c:v>7229013.8200000003</c:v>
                </c:pt>
                <c:pt idx="1">
                  <c:v>6604194.1800000006</c:v>
                </c:pt>
                <c:pt idx="2">
                  <c:v>4621133.12</c:v>
                </c:pt>
                <c:pt idx="3">
                  <c:v>4465800.74</c:v>
                </c:pt>
                <c:pt idx="4">
                  <c:v>3313798.1800000006</c:v>
                </c:pt>
                <c:pt idx="5">
                  <c:v>1102986.69</c:v>
                </c:pt>
                <c:pt idx="6">
                  <c:v>472010.9</c:v>
                </c:pt>
                <c:pt idx="7">
                  <c:v>394858.08</c:v>
                </c:pt>
              </c:numCache>
            </c:numRef>
          </c:val>
          <c:extLst>
            <c:ext xmlns:c16="http://schemas.microsoft.com/office/drawing/2014/chart" uri="{C3380CC4-5D6E-409C-BE32-E72D297353CC}">
              <c16:uniqueId val="{00000003-12FC-4F11-90A2-CBF7D7F8FFB9}"/>
            </c:ext>
          </c:extLst>
        </c:ser>
        <c:ser>
          <c:idx val="3"/>
          <c:order val="3"/>
          <c:tx>
            <c:v>filler</c:v>
          </c:tx>
          <c:spPr>
            <a:solidFill>
              <a:schemeClr val="accent4"/>
            </a:solidFill>
            <a:ln>
              <a:noFill/>
            </a:ln>
            <a:effectLst/>
          </c:spPr>
          <c:invertIfNegative val="0"/>
          <c:cat>
            <c:strRef>
              <c:f>'Fig 3.5'!$B$36:$B$43</c:f>
              <c:strCache>
                <c:ptCount val="8"/>
                <c:pt idx="0">
                  <c:v>EE Measures</c:v>
                </c:pt>
                <c:pt idx="1">
                  <c:v>Financial Assistance</c:v>
                </c:pt>
                <c:pt idx="2">
                  <c:v>Debt assistance</c:v>
                </c:pt>
                <c:pt idx="3">
                  <c:v>Energy Advice</c:v>
                </c:pt>
                <c:pt idx="4">
                  <c:v>Benefit Checks</c:v>
                </c:pt>
                <c:pt idx="5">
                  <c:v>Referrals</c:v>
                </c:pt>
                <c:pt idx="6">
                  <c:v>Training</c:v>
                </c:pt>
                <c:pt idx="7">
                  <c:v>Mobile Home rebates</c:v>
                </c:pt>
              </c:strCache>
            </c:strRef>
          </c:cat>
          <c:val>
            <c:numRef>
              <c:f>'Fig 3.5'!$G$36:$G$43</c:f>
              <c:numCache>
                <c:formatCode>General</c:formatCode>
                <c:ptCount val="8"/>
              </c:numCache>
            </c:numRef>
          </c:val>
          <c:extLst>
            <c:ext xmlns:c16="http://schemas.microsoft.com/office/drawing/2014/chart" uri="{C3380CC4-5D6E-409C-BE32-E72D297353CC}">
              <c16:uniqueId val="{00000004-12FC-4F11-90A2-CBF7D7F8FFB9}"/>
            </c:ext>
          </c:extLst>
        </c:ser>
        <c:dLbls>
          <c:showLegendKey val="0"/>
          <c:showVal val="0"/>
          <c:showCatName val="0"/>
          <c:showSerName val="0"/>
          <c:showPercent val="0"/>
          <c:showBubbleSize val="0"/>
        </c:dLbls>
        <c:gapWidth val="50"/>
        <c:axId val="977364912"/>
        <c:axId val="511805696"/>
      </c:barChart>
      <c:barChart>
        <c:barDir val="col"/>
        <c:grouping val="clustered"/>
        <c:varyColors val="0"/>
        <c:ser>
          <c:idx val="2"/>
          <c:order val="1"/>
          <c:tx>
            <c:v>Filler</c:v>
          </c:tx>
          <c:spPr>
            <a:solidFill>
              <a:schemeClr val="accent3"/>
            </a:solidFill>
            <a:ln>
              <a:noFill/>
            </a:ln>
            <a:effectLst/>
          </c:spPr>
          <c:invertIfNegative val="0"/>
          <c:cat>
            <c:strRef>
              <c:f>'Fig 3.5'!$B$36:$B$43</c:f>
              <c:strCache>
                <c:ptCount val="8"/>
                <c:pt idx="0">
                  <c:v>EE Measures</c:v>
                </c:pt>
                <c:pt idx="1">
                  <c:v>Financial Assistance</c:v>
                </c:pt>
                <c:pt idx="2">
                  <c:v>Debt assistance</c:v>
                </c:pt>
                <c:pt idx="3">
                  <c:v>Energy Advice</c:v>
                </c:pt>
                <c:pt idx="4">
                  <c:v>Benefit Checks</c:v>
                </c:pt>
                <c:pt idx="5">
                  <c:v>Referrals</c:v>
                </c:pt>
                <c:pt idx="6">
                  <c:v>Training</c:v>
                </c:pt>
                <c:pt idx="7">
                  <c:v>Mobile Home rebates</c:v>
                </c:pt>
              </c:strCache>
            </c:strRef>
          </c:cat>
          <c:val>
            <c:numRef>
              <c:f>'Fig 3.5'!$G$36:$G$43</c:f>
              <c:numCache>
                <c:formatCode>General</c:formatCode>
                <c:ptCount val="8"/>
              </c:numCache>
            </c:numRef>
          </c:val>
          <c:extLst>
            <c:ext xmlns:c16="http://schemas.microsoft.com/office/drawing/2014/chart" uri="{C3380CC4-5D6E-409C-BE32-E72D297353CC}">
              <c16:uniqueId val="{00000005-12FC-4F11-90A2-CBF7D7F8FFB9}"/>
            </c:ext>
          </c:extLst>
        </c:ser>
        <c:ser>
          <c:idx val="1"/>
          <c:order val="2"/>
          <c:tx>
            <c:strRef>
              <c:f>'Fig 3.5'!$D$35</c:f>
              <c:strCache>
                <c:ptCount val="1"/>
                <c:pt idx="0">
                  <c:v>Customers supported</c:v>
                </c:pt>
              </c:strCache>
            </c:strRef>
          </c:tx>
          <c:spPr>
            <a:solidFill>
              <a:srgbClr val="A1ABB2"/>
            </a:solidFill>
            <a:ln w="3175">
              <a:solidFill>
                <a:schemeClr val="tx1">
                  <a:lumMod val="95000"/>
                  <a:lumOff val="5000"/>
                </a:schemeClr>
              </a:solidFill>
            </a:ln>
            <a:effectLst/>
          </c:spPr>
          <c:invertIfNegative val="0"/>
          <c:dLbls>
            <c:dLbl>
              <c:idx val="6"/>
              <c:layout>
                <c:manualLayout>
                  <c:x val="0"/>
                  <c:y val="9.40063740104862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2FC-4F11-90A2-CBF7D7F8FFB9}"/>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3.5'!$B$36:$B$43</c:f>
              <c:strCache>
                <c:ptCount val="8"/>
                <c:pt idx="0">
                  <c:v>EE Measures</c:v>
                </c:pt>
                <c:pt idx="1">
                  <c:v>Financial Assistance</c:v>
                </c:pt>
                <c:pt idx="2">
                  <c:v>Debt assistance</c:v>
                </c:pt>
                <c:pt idx="3">
                  <c:v>Energy Advice</c:v>
                </c:pt>
                <c:pt idx="4">
                  <c:v>Benefit Checks</c:v>
                </c:pt>
                <c:pt idx="5">
                  <c:v>Referrals</c:v>
                </c:pt>
                <c:pt idx="6">
                  <c:v>Training</c:v>
                </c:pt>
                <c:pt idx="7">
                  <c:v>Mobile Home rebates</c:v>
                </c:pt>
              </c:strCache>
            </c:strRef>
          </c:cat>
          <c:val>
            <c:numRef>
              <c:f>'Fig 3.5'!$D$36:$D$43</c:f>
              <c:numCache>
                <c:formatCode>#,##0</c:formatCode>
                <c:ptCount val="8"/>
                <c:pt idx="0">
                  <c:v>21567</c:v>
                </c:pt>
                <c:pt idx="1">
                  <c:v>59185</c:v>
                </c:pt>
                <c:pt idx="2">
                  <c:v>27488</c:v>
                </c:pt>
                <c:pt idx="3">
                  <c:v>134059</c:v>
                </c:pt>
                <c:pt idx="4">
                  <c:v>68236</c:v>
                </c:pt>
                <c:pt idx="5">
                  <c:v>42855</c:v>
                </c:pt>
                <c:pt idx="6">
                  <c:v>862428</c:v>
                </c:pt>
                <c:pt idx="7">
                  <c:v>2465</c:v>
                </c:pt>
              </c:numCache>
            </c:numRef>
          </c:val>
          <c:extLst>
            <c:ext xmlns:c16="http://schemas.microsoft.com/office/drawing/2014/chart" uri="{C3380CC4-5D6E-409C-BE32-E72D297353CC}">
              <c16:uniqueId val="{00000007-12FC-4F11-90A2-CBF7D7F8FFB9}"/>
            </c:ext>
          </c:extLst>
        </c:ser>
        <c:dLbls>
          <c:showLegendKey val="0"/>
          <c:showVal val="0"/>
          <c:showCatName val="0"/>
          <c:showSerName val="0"/>
          <c:showPercent val="0"/>
          <c:showBubbleSize val="0"/>
        </c:dLbls>
        <c:gapWidth val="50"/>
        <c:axId val="2104570896"/>
        <c:axId val="633200960"/>
      </c:barChart>
      <c:catAx>
        <c:axId val="977364912"/>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511805696"/>
        <c:crosses val="autoZero"/>
        <c:auto val="1"/>
        <c:lblAlgn val="ctr"/>
        <c:lblOffset val="100"/>
        <c:noMultiLvlLbl val="0"/>
      </c:catAx>
      <c:valAx>
        <c:axId val="511805696"/>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977364912"/>
        <c:crosses val="autoZero"/>
        <c:crossBetween val="between"/>
        <c:dispUnits>
          <c:builtInUnit val="millions"/>
          <c:dispUnitsLbl>
            <c:layout>
              <c:manualLayout>
                <c:xMode val="edge"/>
                <c:yMode val="edge"/>
                <c:x val="1.5388832191281529E-2"/>
                <c:y val="4.5820699799482403E-2"/>
              </c:manualLayout>
            </c:layout>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 (£ millions)</a:t>
                  </a: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ispUnitsLbl>
        </c:dispUnits>
      </c:valAx>
      <c:valAx>
        <c:axId val="633200960"/>
        <c:scaling>
          <c:orientation val="minMax"/>
        </c:scaling>
        <c:delete val="0"/>
        <c:axPos val="r"/>
        <c:numFmt formatCode="General" sourceLinked="1"/>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104570896"/>
        <c:crosses val="max"/>
        <c:crossBetween val="between"/>
        <c:dispUnits>
          <c:builtInUnit val="thousands"/>
          <c:dispUnitsLbl>
            <c:layout>
              <c:manualLayout>
                <c:xMode val="edge"/>
                <c:yMode val="edge"/>
                <c:x val="0.92739683002520135"/>
                <c:y val="4.2296030584137598E-2"/>
              </c:manualLayout>
            </c:layout>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Customers supported</a:t>
                  </a:r>
                </a:p>
                <a:p>
                  <a:pPr>
                    <a:defRPr>
                      <a:solidFill>
                        <a:schemeClr val="tx1"/>
                      </a:solidFill>
                      <a:latin typeface="Verdana" panose="020B0604030504040204" pitchFamily="34" charset="0"/>
                      <a:ea typeface="Verdana" panose="020B0604030504040204" pitchFamily="34" charset="0"/>
                    </a:defRPr>
                  </a:pPr>
                  <a:r>
                    <a:rPr lang="en-GB" baseline="0">
                      <a:solidFill>
                        <a:schemeClr val="tx1"/>
                      </a:solidFill>
                      <a:latin typeface="Verdana" panose="020B0604030504040204" pitchFamily="34" charset="0"/>
                      <a:ea typeface="Verdana" panose="020B0604030504040204" pitchFamily="34" charset="0"/>
                    </a:rPr>
                    <a:t>(thousands)</a:t>
                  </a:r>
                  <a:endParaRPr lang="en-GB">
                    <a:solidFill>
                      <a:schemeClr val="tx1"/>
                    </a:solidFill>
                    <a:latin typeface="Verdana" panose="020B0604030504040204" pitchFamily="34" charset="0"/>
                    <a:ea typeface="Verdana" panose="020B0604030504040204" pitchFamily="34" charset="0"/>
                  </a:endParaRPr>
                </a:p>
              </c:rich>
            </c:tx>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ispUnitsLbl>
        </c:dispUnits>
      </c:valAx>
      <c:catAx>
        <c:axId val="2104570896"/>
        <c:scaling>
          <c:orientation val="minMax"/>
        </c:scaling>
        <c:delete val="1"/>
        <c:axPos val="b"/>
        <c:numFmt formatCode="General" sourceLinked="1"/>
        <c:majorTickMark val="out"/>
        <c:minorTickMark val="none"/>
        <c:tickLblPos val="nextTo"/>
        <c:crossAx val="633200960"/>
        <c:crosses val="autoZero"/>
        <c:auto val="1"/>
        <c:lblAlgn val="ctr"/>
        <c:lblOffset val="100"/>
        <c:noMultiLvlLbl val="0"/>
      </c:catAx>
      <c:spPr>
        <a:noFill/>
        <a:ln>
          <a:noFill/>
        </a:ln>
        <a:effectLst/>
      </c:spPr>
    </c:plotArea>
    <c:legend>
      <c:legendPos val="b"/>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pie"/>
        <c:varyColors val="1"/>
        <c:ser>
          <c:idx val="0"/>
          <c:order val="0"/>
          <c:dPt>
            <c:idx val="0"/>
            <c:bubble3D val="0"/>
            <c:spPr>
              <a:solidFill>
                <a:srgbClr val="45286F"/>
              </a:solidFill>
              <a:ln w="19050">
                <a:solidFill>
                  <a:schemeClr val="lt1"/>
                </a:solidFill>
              </a:ln>
              <a:effectLst/>
            </c:spPr>
            <c:extLst>
              <c:ext xmlns:c16="http://schemas.microsoft.com/office/drawing/2014/chart" uri="{C3380CC4-5D6E-409C-BE32-E72D297353CC}">
                <c16:uniqueId val="{00000001-01E7-480B-B6D9-3C87D9B6780F}"/>
              </c:ext>
            </c:extLst>
          </c:dPt>
          <c:dPt>
            <c:idx val="1"/>
            <c:bubble3D val="0"/>
            <c:spPr>
              <a:solidFill>
                <a:srgbClr val="A1ABB2"/>
              </a:solidFill>
              <a:ln w="19050">
                <a:solidFill>
                  <a:schemeClr val="lt1"/>
                </a:solidFill>
              </a:ln>
              <a:effectLst/>
            </c:spPr>
            <c:extLst>
              <c:ext xmlns:c16="http://schemas.microsoft.com/office/drawing/2014/chart" uri="{C3380CC4-5D6E-409C-BE32-E72D297353CC}">
                <c16:uniqueId val="{00000003-01E7-480B-B6D9-3C87D9B6780F}"/>
              </c:ext>
            </c:extLst>
          </c:dPt>
          <c:dPt>
            <c:idx val="2"/>
            <c:bubble3D val="0"/>
            <c:spPr>
              <a:solidFill>
                <a:srgbClr val="E86E1E"/>
              </a:solidFill>
              <a:ln w="19050">
                <a:solidFill>
                  <a:schemeClr val="lt1"/>
                </a:solidFill>
              </a:ln>
              <a:effectLst/>
            </c:spPr>
            <c:extLst>
              <c:ext xmlns:c16="http://schemas.microsoft.com/office/drawing/2014/chart" uri="{C3380CC4-5D6E-409C-BE32-E72D297353CC}">
                <c16:uniqueId val="{00000005-01E7-480B-B6D9-3C87D9B6780F}"/>
              </c:ext>
            </c:extLst>
          </c:dPt>
          <c:dPt>
            <c:idx val="3"/>
            <c:bubble3D val="0"/>
            <c:spPr>
              <a:solidFill>
                <a:srgbClr val="9E712A"/>
              </a:solidFill>
              <a:ln w="19050">
                <a:solidFill>
                  <a:schemeClr val="lt1"/>
                </a:solidFill>
              </a:ln>
              <a:effectLst/>
            </c:spPr>
            <c:extLst>
              <c:ext xmlns:c16="http://schemas.microsoft.com/office/drawing/2014/chart" uri="{C3380CC4-5D6E-409C-BE32-E72D297353CC}">
                <c16:uniqueId val="{00000007-01E7-480B-B6D9-3C87D9B6780F}"/>
              </c:ext>
            </c:extLst>
          </c:dPt>
          <c:dPt>
            <c:idx val="4"/>
            <c:bubble3D val="0"/>
            <c:spPr>
              <a:solidFill>
                <a:srgbClr val="51C1B5"/>
              </a:solidFill>
              <a:ln w="19050">
                <a:solidFill>
                  <a:schemeClr val="lt1"/>
                </a:solidFill>
              </a:ln>
              <a:effectLst/>
            </c:spPr>
            <c:extLst>
              <c:ext xmlns:c16="http://schemas.microsoft.com/office/drawing/2014/chart" uri="{C3380CC4-5D6E-409C-BE32-E72D297353CC}">
                <c16:uniqueId val="{00000009-01E7-480B-B6D9-3C87D9B6780F}"/>
              </c:ext>
            </c:extLst>
          </c:dPt>
          <c:dPt>
            <c:idx val="5"/>
            <c:bubble3D val="0"/>
            <c:spPr>
              <a:solidFill>
                <a:srgbClr val="CC3399"/>
              </a:solidFill>
              <a:ln w="19050">
                <a:solidFill>
                  <a:schemeClr val="lt1"/>
                </a:solidFill>
              </a:ln>
              <a:effectLst/>
            </c:spPr>
            <c:extLst>
              <c:ext xmlns:c16="http://schemas.microsoft.com/office/drawing/2014/chart" uri="{C3380CC4-5D6E-409C-BE32-E72D297353CC}">
                <c16:uniqueId val="{0000000B-01E7-480B-B6D9-3C87D9B6780F}"/>
              </c:ext>
            </c:extLst>
          </c:dPt>
          <c:dPt>
            <c:idx val="6"/>
            <c:bubble3D val="0"/>
            <c:spPr>
              <a:solidFill>
                <a:srgbClr val="2363AF"/>
              </a:solidFill>
              <a:ln w="19050">
                <a:solidFill>
                  <a:schemeClr val="lt1"/>
                </a:solidFill>
              </a:ln>
              <a:effectLst/>
            </c:spPr>
            <c:extLst>
              <c:ext xmlns:c16="http://schemas.microsoft.com/office/drawing/2014/chart" uri="{C3380CC4-5D6E-409C-BE32-E72D297353CC}">
                <c16:uniqueId val="{0000000D-01E7-480B-B6D9-3C87D9B6780F}"/>
              </c:ext>
            </c:extLst>
          </c:dPt>
          <c:dPt>
            <c:idx val="7"/>
            <c:bubble3D val="0"/>
            <c:spPr>
              <a:solidFill>
                <a:srgbClr val="079448"/>
              </a:solidFill>
              <a:ln w="19050">
                <a:solidFill>
                  <a:schemeClr val="lt1"/>
                </a:solidFill>
              </a:ln>
              <a:effectLst/>
            </c:spPr>
            <c:extLst>
              <c:ext xmlns:c16="http://schemas.microsoft.com/office/drawing/2014/chart" uri="{C3380CC4-5D6E-409C-BE32-E72D297353CC}">
                <c16:uniqueId val="{0000000F-01E7-480B-B6D9-3C87D9B6780F}"/>
              </c:ext>
            </c:extLst>
          </c:dPt>
          <c:dPt>
            <c:idx val="8"/>
            <c:bubble3D val="0"/>
            <c:spPr>
              <a:solidFill>
                <a:srgbClr val="E2C700"/>
              </a:solidFill>
              <a:ln w="19050">
                <a:solidFill>
                  <a:schemeClr val="lt1"/>
                </a:solidFill>
              </a:ln>
              <a:effectLst/>
            </c:spPr>
            <c:extLst>
              <c:ext xmlns:c16="http://schemas.microsoft.com/office/drawing/2014/chart" uri="{C3380CC4-5D6E-409C-BE32-E72D297353CC}">
                <c16:uniqueId val="{00000011-01E7-480B-B6D9-3C87D9B6780F}"/>
              </c:ext>
            </c:extLst>
          </c:dPt>
          <c:dPt>
            <c:idx val="9"/>
            <c:bubble3D val="0"/>
            <c:spPr>
              <a:solidFill>
                <a:schemeClr val="tx1"/>
              </a:solidFill>
              <a:ln w="19050">
                <a:solidFill>
                  <a:schemeClr val="lt1"/>
                </a:solidFill>
              </a:ln>
              <a:effectLst/>
            </c:spPr>
            <c:extLst>
              <c:ext xmlns:c16="http://schemas.microsoft.com/office/drawing/2014/chart" uri="{C3380CC4-5D6E-409C-BE32-E72D297353CC}">
                <c16:uniqueId val="{00000013-01E7-480B-B6D9-3C87D9B6780F}"/>
              </c:ext>
            </c:extLst>
          </c:dPt>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E7-480B-B6D9-3C87D9B6780F}"/>
                </c:ext>
              </c:extLst>
            </c:dLbl>
            <c:dLbl>
              <c:idx val="2"/>
              <c:layout>
                <c:manualLayout>
                  <c:x val="3.9466402992701127E-2"/>
                  <c:y val="-0.2209880007544073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386388189007323"/>
                      <c:h val="0.14525649849118533"/>
                    </c:manualLayout>
                  </c15:layout>
                </c:ext>
                <c:ext xmlns:c16="http://schemas.microsoft.com/office/drawing/2014/chart" uri="{C3380CC4-5D6E-409C-BE32-E72D297353CC}">
                  <c16:uniqueId val="{00000005-01E7-480B-B6D9-3C87D9B6780F}"/>
                </c:ext>
              </c:extLst>
            </c:dLbl>
            <c:dLbl>
              <c:idx val="5"/>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E7-480B-B6D9-3C87D9B6780F}"/>
                </c:ext>
              </c:extLst>
            </c:dLbl>
            <c:dLbl>
              <c:idx val="6"/>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E7-480B-B6D9-3C87D9B6780F}"/>
                </c:ext>
              </c:extLst>
            </c:dLbl>
            <c:dLbl>
              <c:idx val="7"/>
              <c:layout>
                <c:manualLayout>
                  <c:x val="-2.2469491511227626E-3"/>
                  <c:y val="-0.1432186111111111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01E7-480B-B6D9-3C87D9B6780F}"/>
                </c:ext>
              </c:extLst>
            </c:dLbl>
            <c:dLbl>
              <c:idx val="8"/>
              <c:layout>
                <c:manualLayout>
                  <c:x val="-4.4329232032028678E-3"/>
                  <c:y val="0.2124483333333333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01E7-480B-B6D9-3C87D9B6780F}"/>
                </c:ext>
              </c:extLst>
            </c:dLbl>
            <c:dLbl>
              <c:idx val="9"/>
              <c:delete val="1"/>
              <c:extLst>
                <c:ext xmlns:c15="http://schemas.microsoft.com/office/drawing/2012/chart" uri="{CE6537A1-D6FC-4f65-9D91-7224C49458BB}"/>
                <c:ext xmlns:c16="http://schemas.microsoft.com/office/drawing/2014/chart" uri="{C3380CC4-5D6E-409C-BE32-E72D297353CC}">
                  <c16:uniqueId val="{00000013-01E7-480B-B6D9-3C87D9B6780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 3.6'!$B$36:$B$44</c:f>
              <c:strCache>
                <c:ptCount val="9"/>
                <c:pt idx="0">
                  <c:v>EE Measures</c:v>
                </c:pt>
                <c:pt idx="1">
                  <c:v>Financial Assistance</c:v>
                </c:pt>
                <c:pt idx="2">
                  <c:v>Management/admin costs</c:v>
                </c:pt>
                <c:pt idx="3">
                  <c:v>Debt assistance</c:v>
                </c:pt>
                <c:pt idx="4">
                  <c:v>Energy Advice</c:v>
                </c:pt>
                <c:pt idx="5">
                  <c:v>Benefit Checks</c:v>
                </c:pt>
                <c:pt idx="6">
                  <c:v>Referrals</c:v>
                </c:pt>
                <c:pt idx="7">
                  <c:v>Training</c:v>
                </c:pt>
                <c:pt idx="8">
                  <c:v>Mobile Home rebates</c:v>
                </c:pt>
              </c:strCache>
            </c:strRef>
          </c:cat>
          <c:val>
            <c:numRef>
              <c:f>'Fig 3.6'!$D$36:$D$44</c:f>
              <c:numCache>
                <c:formatCode>0.0%</c:formatCode>
                <c:ptCount val="9"/>
                <c:pt idx="0">
                  <c:v>0.21023520981898558</c:v>
                </c:pt>
                <c:pt idx="1">
                  <c:v>0.192064116031476</c:v>
                </c:pt>
                <c:pt idx="2">
                  <c:v>0.17977319501325056</c:v>
                </c:pt>
                <c:pt idx="3">
                  <c:v>0.13439245176109837</c:v>
                </c:pt>
                <c:pt idx="4">
                  <c:v>0.1298750533559889</c:v>
                </c:pt>
                <c:pt idx="5">
                  <c:v>9.6372350782153116E-2</c:v>
                </c:pt>
                <c:pt idx="6">
                  <c:v>3.2077216059285166E-2</c:v>
                </c:pt>
                <c:pt idx="7">
                  <c:v>1.3727088240418971E-2</c:v>
                </c:pt>
                <c:pt idx="8">
                  <c:v>1.1483318937343213E-2</c:v>
                </c:pt>
              </c:numCache>
            </c:numRef>
          </c:val>
          <c:extLst>
            <c:ext xmlns:c16="http://schemas.microsoft.com/office/drawing/2014/chart" uri="{C3380CC4-5D6E-409C-BE32-E72D297353CC}">
              <c16:uniqueId val="{00000014-01E7-480B-B6D9-3C87D9B6780F}"/>
            </c:ext>
          </c:extLst>
        </c:ser>
        <c:dLbls>
          <c:showLegendKey val="0"/>
          <c:showVal val="0"/>
          <c:showCatName val="0"/>
          <c:showSerName val="0"/>
          <c:showPercent val="0"/>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18467710994491"/>
          <c:y val="3.8771361368792799E-2"/>
          <c:w val="0.83661471892727346"/>
          <c:h val="0.65555461502702472"/>
        </c:manualLayout>
      </c:layout>
      <c:barChart>
        <c:barDir val="col"/>
        <c:grouping val="clustered"/>
        <c:varyColors val="0"/>
        <c:ser>
          <c:idx val="0"/>
          <c:order val="0"/>
          <c:tx>
            <c:strRef>
              <c:f>'Fig 3.7'!$C$35</c:f>
              <c:strCache>
                <c:ptCount val="1"/>
                <c:pt idx="0">
                  <c:v>%</c:v>
                </c:pt>
              </c:strCache>
            </c:strRef>
          </c:tx>
          <c:spPr>
            <a:solidFill>
              <a:srgbClr val="2363AF"/>
            </a:solidFill>
            <a:ln w="3175">
              <a:solidFill>
                <a:schemeClr val="tx1">
                  <a:lumMod val="95000"/>
                  <a:lumOff val="5000"/>
                </a:schemeClr>
              </a:solidFill>
            </a:ln>
            <a:effectLst/>
          </c:spPr>
          <c:invertIfNegative val="0"/>
          <c:dLbls>
            <c:dLbl>
              <c:idx val="1"/>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2E87-40BB-88AF-82219628C9B3}"/>
                </c:ext>
              </c:extLst>
            </c:dLbl>
            <c:dLbl>
              <c:idx val="2"/>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2E87-40BB-88AF-82219628C9B3}"/>
                </c:ext>
              </c:extLst>
            </c:dLbl>
            <c:dLbl>
              <c:idx val="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7D9E-4800-9134-FD3E6625A1A3}"/>
                </c:ext>
              </c:extLst>
            </c:dLbl>
            <c:dLbl>
              <c:idx val="5"/>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2E87-40BB-88AF-82219628C9B3}"/>
                </c:ext>
              </c:extLst>
            </c:dLbl>
            <c:dLbl>
              <c:idx val="6"/>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2E87-40BB-88AF-82219628C9B3}"/>
                </c:ext>
              </c:extLst>
            </c:dLbl>
            <c:dLbl>
              <c:idx val="7"/>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2E87-40BB-88AF-82219628C9B3}"/>
                </c:ext>
              </c:extLst>
            </c:dLbl>
            <c:dLbl>
              <c:idx val="8"/>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2E87-40BB-88AF-82219628C9B3}"/>
                </c:ext>
              </c:extLst>
            </c:dLbl>
            <c:dLbl>
              <c:idx val="9"/>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7D9E-4800-9134-FD3E6625A1A3}"/>
                </c:ext>
              </c:extLst>
            </c:dLbl>
            <c:dLbl>
              <c:idx val="10"/>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2E87-40BB-88AF-82219628C9B3}"/>
                </c:ext>
              </c:extLst>
            </c:dLbl>
            <c:dLbl>
              <c:idx val="11"/>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2E87-40BB-88AF-82219628C9B3}"/>
                </c:ext>
              </c:extLst>
            </c:dLbl>
            <c:dLbl>
              <c:idx val="12"/>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2E87-40BB-88AF-82219628C9B3}"/>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3.7'!$B$36:$B$53</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3.7'!$C$36:$C$53</c:f>
              <c:numCache>
                <c:formatCode>0.00%</c:formatCode>
                <c:ptCount val="18"/>
                <c:pt idx="1">
                  <c:v>0.61850592155832695</c:v>
                </c:pt>
                <c:pt idx="2">
                  <c:v>0.75377528480609191</c:v>
                </c:pt>
                <c:pt idx="3">
                  <c:v>1</c:v>
                </c:pt>
                <c:pt idx="4">
                  <c:v>0</c:v>
                </c:pt>
                <c:pt idx="5">
                  <c:v>0.47231044798226135</c:v>
                </c:pt>
                <c:pt idx="6">
                  <c:v>0.29814030436365696</c:v>
                </c:pt>
                <c:pt idx="7">
                  <c:v>0.99914918483024595</c:v>
                </c:pt>
                <c:pt idx="8">
                  <c:v>0.50003833627244754</c:v>
                </c:pt>
                <c:pt idx="9">
                  <c:v>0</c:v>
                </c:pt>
                <c:pt idx="10">
                  <c:v>0.50000000759632834</c:v>
                </c:pt>
                <c:pt idx="11">
                  <c:v>0.44959308971919049</c:v>
                </c:pt>
                <c:pt idx="12">
                  <c:v>0.99929925325825397</c:v>
                </c:pt>
                <c:pt idx="13">
                  <c:v>1</c:v>
                </c:pt>
                <c:pt idx="14">
                  <c:v>1</c:v>
                </c:pt>
                <c:pt idx="15">
                  <c:v>1</c:v>
                </c:pt>
                <c:pt idx="16">
                  <c:v>1</c:v>
                </c:pt>
              </c:numCache>
            </c:numRef>
          </c:val>
          <c:extLst>
            <c:ext xmlns:c16="http://schemas.microsoft.com/office/drawing/2014/chart" uri="{C3380CC4-5D6E-409C-BE32-E72D297353CC}">
              <c16:uniqueId val="{00000007-7D9E-4800-9134-FD3E6625A1A3}"/>
            </c:ext>
          </c:extLst>
        </c:ser>
        <c:dLbls>
          <c:showLegendKey val="0"/>
          <c:showVal val="0"/>
          <c:showCatName val="0"/>
          <c:showSerName val="0"/>
          <c:showPercent val="0"/>
          <c:showBubbleSize val="0"/>
        </c:dLbls>
        <c:gapWidth val="50"/>
        <c:overlap val="-27"/>
        <c:axId val="2111764511"/>
        <c:axId val="2013888127"/>
      </c:barChart>
      <c:lineChart>
        <c:grouping val="standard"/>
        <c:varyColors val="0"/>
        <c:ser>
          <c:idx val="1"/>
          <c:order val="1"/>
          <c:tx>
            <c:strRef>
              <c:f>'Fig 3.7'!$D$35</c:f>
              <c:strCache>
                <c:ptCount val="1"/>
                <c:pt idx="0">
                  <c:v>Cap</c:v>
                </c:pt>
              </c:strCache>
            </c:strRef>
          </c:tx>
          <c:spPr>
            <a:ln w="28575" cap="rnd">
              <a:solidFill>
                <a:srgbClr val="CD1F45"/>
              </a:solidFill>
              <a:prstDash val="dash"/>
              <a:round/>
            </a:ln>
            <a:effectLst/>
          </c:spPr>
          <c:marker>
            <c:symbol val="none"/>
          </c:marker>
          <c:cat>
            <c:strRef>
              <c:f>'Fig 3.7'!$B$36:$B$53</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3.7'!$D$36:$D$53</c:f>
              <c:numCache>
                <c:formatCode>0%</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smooth val="0"/>
          <c:extLst>
            <c:ext xmlns:c16="http://schemas.microsoft.com/office/drawing/2014/chart" uri="{C3380CC4-5D6E-409C-BE32-E72D297353CC}">
              <c16:uniqueId val="{00000008-7D9E-4800-9134-FD3E6625A1A3}"/>
            </c:ext>
          </c:extLst>
        </c:ser>
        <c:dLbls>
          <c:showLegendKey val="0"/>
          <c:showVal val="0"/>
          <c:showCatName val="0"/>
          <c:showSerName val="0"/>
          <c:showPercent val="0"/>
          <c:showBubbleSize val="0"/>
        </c:dLbls>
        <c:marker val="1"/>
        <c:smooth val="0"/>
        <c:axId val="2111764511"/>
        <c:axId val="2013888127"/>
      </c:line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100000000000000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US">
                    <a:solidFill>
                      <a:schemeClr val="tx1"/>
                    </a:solidFill>
                    <a:latin typeface="Verdana" panose="020B0604030504040204" pitchFamily="34" charset="0"/>
                    <a:ea typeface="Verdana" panose="020B0604030504040204" pitchFamily="34" charset="0"/>
                  </a:rPr>
                  <a:t>Spend (% of cap)</a:t>
                </a:r>
              </a:p>
            </c:rich>
          </c:tx>
          <c:layout>
            <c:manualLayout>
              <c:xMode val="edge"/>
              <c:yMode val="edge"/>
              <c:x val="0"/>
              <c:y val="0.1364135418355626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midCat"/>
        <c:majorUnit val="0.1"/>
      </c:valAx>
      <c:spPr>
        <a:noFill/>
        <a:ln>
          <a:noFill/>
        </a:ln>
        <a:effectLst/>
      </c:spPr>
    </c:plotArea>
    <c:legend>
      <c:legendPos val="b"/>
      <c:legendEntry>
        <c:idx val="0"/>
        <c:delete val="1"/>
      </c:legendEntry>
      <c:layout>
        <c:manualLayout>
          <c:xMode val="edge"/>
          <c:yMode val="edge"/>
          <c:x val="0.38475881999099809"/>
          <c:y val="0.93643800259493359"/>
          <c:w val="0.17064902177708044"/>
          <c:h val="6.35619974050663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6917893213645"/>
          <c:y val="3.8771361368792799E-2"/>
          <c:w val="0.8408301959811042"/>
          <c:h val="0.65555461502702472"/>
        </c:manualLayout>
      </c:layout>
      <c:barChart>
        <c:barDir val="col"/>
        <c:grouping val="clustered"/>
        <c:varyColors val="0"/>
        <c:ser>
          <c:idx val="0"/>
          <c:order val="0"/>
          <c:tx>
            <c:strRef>
              <c:f>'Fig 3.8'!$C$34</c:f>
              <c:strCache>
                <c:ptCount val="1"/>
                <c:pt idx="0">
                  <c:v>%</c:v>
                </c:pt>
              </c:strCache>
            </c:strRef>
          </c:tx>
          <c:spPr>
            <a:solidFill>
              <a:srgbClr val="2363AF"/>
            </a:solidFill>
            <a:ln w="3175">
              <a:solidFill>
                <a:schemeClr val="tx1">
                  <a:lumMod val="95000"/>
                  <a:lumOff val="5000"/>
                </a:schemeClr>
              </a:solidFill>
            </a:ln>
            <a:effectLst/>
          </c:spPr>
          <c:invertIfNegative val="0"/>
          <c:dLbls>
            <c:dLbl>
              <c:idx val="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8630-4ACB-8A83-9D06040BC3BB}"/>
                </c:ext>
              </c:extLst>
            </c:dLbl>
            <c:dLbl>
              <c:idx val="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8630-4ACB-8A83-9D06040BC3BB}"/>
                </c:ext>
              </c:extLst>
            </c:dLbl>
            <c:dLbl>
              <c:idx val="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8630-4ACB-8A83-9D06040BC3BB}"/>
                </c:ext>
              </c:extLst>
            </c:dLbl>
            <c:dLbl>
              <c:idx val="5"/>
              <c:layout>
                <c:manualLayout>
                  <c:x val="-3.9176137948801712E-17"/>
                  <c:y val="6.686047721800847E-3"/>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30-4ACB-8A83-9D06040BC3BB}"/>
                </c:ext>
              </c:extLst>
            </c:dLbl>
            <c:dLbl>
              <c:idx val="7"/>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8630-4ACB-8A83-9D06040BC3BB}"/>
                </c:ext>
              </c:extLst>
            </c:dLbl>
            <c:dLbl>
              <c:idx val="8"/>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8630-4ACB-8A83-9D06040BC3BB}"/>
                </c:ext>
              </c:extLst>
            </c:dLbl>
            <c:dLbl>
              <c:idx val="9"/>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8630-4ACB-8A83-9D06040BC3BB}"/>
                </c:ext>
              </c:extLst>
            </c:dLbl>
            <c:dLbl>
              <c:idx val="10"/>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8630-4ACB-8A83-9D06040BC3BB}"/>
                </c:ext>
              </c:extLst>
            </c:dLbl>
            <c:dLbl>
              <c:idx val="1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8-8630-4ACB-8A83-9D06040BC3BB}"/>
                </c:ext>
              </c:extLst>
            </c:dLbl>
            <c:dLbl>
              <c:idx val="1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8630-4ACB-8A83-9D06040BC3BB}"/>
                </c:ext>
              </c:extLst>
            </c:dLbl>
            <c:dLbl>
              <c:idx val="1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A-8630-4ACB-8A83-9D06040BC3BB}"/>
                </c:ext>
              </c:extLst>
            </c:dLbl>
            <c:dLbl>
              <c:idx val="16"/>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B-8630-4ACB-8A83-9D06040BC3BB}"/>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3.8'!$B$35:$B$52</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3.8'!$C$35:$C$52</c:f>
              <c:numCache>
                <c:formatCode>0.00%</c:formatCode>
                <c:ptCount val="18"/>
                <c:pt idx="1">
                  <c:v>0.37309996974905446</c:v>
                </c:pt>
                <c:pt idx="2">
                  <c:v>0</c:v>
                </c:pt>
                <c:pt idx="3">
                  <c:v>0</c:v>
                </c:pt>
                <c:pt idx="4">
                  <c:v>1</c:v>
                </c:pt>
                <c:pt idx="5">
                  <c:v>0.11767618714091112</c:v>
                </c:pt>
                <c:pt idx="6">
                  <c:v>0.84876371016692975</c:v>
                </c:pt>
                <c:pt idx="7">
                  <c:v>1</c:v>
                </c:pt>
                <c:pt idx="8">
                  <c:v>1</c:v>
                </c:pt>
                <c:pt idx="9">
                  <c:v>0</c:v>
                </c:pt>
                <c:pt idx="10">
                  <c:v>0.99998065215192167</c:v>
                </c:pt>
                <c:pt idx="11">
                  <c:v>0.29795235516071616</c:v>
                </c:pt>
                <c:pt idx="12">
                  <c:v>0.66653874102726096</c:v>
                </c:pt>
                <c:pt idx="13">
                  <c:v>0.99824731970594649</c:v>
                </c:pt>
                <c:pt idx="14">
                  <c:v>0.99999048270640745</c:v>
                </c:pt>
                <c:pt idx="15">
                  <c:v>0</c:v>
                </c:pt>
                <c:pt idx="16">
                  <c:v>0</c:v>
                </c:pt>
              </c:numCache>
            </c:numRef>
          </c:val>
          <c:extLst>
            <c:ext xmlns:c16="http://schemas.microsoft.com/office/drawing/2014/chart" uri="{C3380CC4-5D6E-409C-BE32-E72D297353CC}">
              <c16:uniqueId val="{0000000C-8630-4ACB-8A83-9D06040BC3BB}"/>
            </c:ext>
          </c:extLst>
        </c:ser>
        <c:dLbls>
          <c:showLegendKey val="0"/>
          <c:showVal val="0"/>
          <c:showCatName val="0"/>
          <c:showSerName val="0"/>
          <c:showPercent val="0"/>
          <c:showBubbleSize val="0"/>
        </c:dLbls>
        <c:gapWidth val="50"/>
        <c:overlap val="-27"/>
        <c:axId val="2111764511"/>
        <c:axId val="2013888127"/>
      </c:barChart>
      <c:lineChart>
        <c:grouping val="standard"/>
        <c:varyColors val="0"/>
        <c:ser>
          <c:idx val="1"/>
          <c:order val="1"/>
          <c:tx>
            <c:strRef>
              <c:f>'Fig 3.8'!$D$34</c:f>
              <c:strCache>
                <c:ptCount val="1"/>
                <c:pt idx="0">
                  <c:v>Cap</c:v>
                </c:pt>
              </c:strCache>
            </c:strRef>
          </c:tx>
          <c:spPr>
            <a:ln w="28575" cap="rnd">
              <a:solidFill>
                <a:srgbClr val="CD1F45"/>
              </a:solidFill>
              <a:prstDash val="dash"/>
              <a:round/>
            </a:ln>
            <a:effectLst/>
          </c:spPr>
          <c:marker>
            <c:symbol val="none"/>
          </c:marker>
          <c:cat>
            <c:strRef>
              <c:f>'Fig 3.8'!$B$35:$B$52</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3.8'!$D$35:$D$52</c:f>
              <c:numCache>
                <c:formatCode>0%</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smooth val="0"/>
          <c:extLst>
            <c:ext xmlns:c16="http://schemas.microsoft.com/office/drawing/2014/chart" uri="{C3380CC4-5D6E-409C-BE32-E72D297353CC}">
              <c16:uniqueId val="{0000000D-8630-4ACB-8A83-9D06040BC3BB}"/>
            </c:ext>
          </c:extLst>
        </c:ser>
        <c:dLbls>
          <c:showLegendKey val="0"/>
          <c:showVal val="0"/>
          <c:showCatName val="0"/>
          <c:showSerName val="0"/>
          <c:showPercent val="0"/>
          <c:showBubbleSize val="0"/>
        </c:dLbls>
        <c:marker val="1"/>
        <c:smooth val="0"/>
        <c:axId val="2111764511"/>
        <c:axId val="2013888127"/>
      </c:lineChart>
      <c:catAx>
        <c:axId val="2111764511"/>
        <c:scaling>
          <c:orientation val="minMax"/>
        </c:scaling>
        <c:delete val="0"/>
        <c:axPos val="b"/>
        <c:numFmt formatCode="General" sourceLinked="1"/>
        <c:majorTickMark val="out"/>
        <c:minorTickMark val="none"/>
        <c:tickLblPos val="nextTo"/>
        <c:spPr>
          <a:noFill/>
          <a:ln w="3175" cap="flat" cmpd="sng" algn="ctr">
            <a:solidFill>
              <a:schemeClr val="tx1">
                <a:lumMod val="95000"/>
                <a:lumOff val="5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013888127"/>
        <c:crosses val="autoZero"/>
        <c:auto val="1"/>
        <c:lblAlgn val="ctr"/>
        <c:lblOffset val="100"/>
        <c:noMultiLvlLbl val="0"/>
      </c:catAx>
      <c:valAx>
        <c:axId val="2013888127"/>
        <c:scaling>
          <c:orientation val="minMax"/>
          <c:max val="1.100000000000000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latin typeface="Verdana" panose="020B0604030504040204" pitchFamily="34" charset="0"/>
                    <a:ea typeface="Verdana" panose="020B0604030504040204" pitchFamily="34" charset="0"/>
                  </a:rPr>
                  <a:t>Spend (% of cap)</a:t>
                </a:r>
              </a:p>
            </c:rich>
          </c:tx>
          <c:layout>
            <c:manualLayout>
              <c:xMode val="edge"/>
              <c:yMode val="edge"/>
              <c:x val="3.5317822544347086E-4"/>
              <c:y val="0.1200100000000000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3175">
            <a:solidFill>
              <a:schemeClr val="tx1">
                <a:lumMod val="95000"/>
                <a:lumOff val="5000"/>
              </a:schemeClr>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111764511"/>
        <c:crosses val="autoZero"/>
        <c:crossBetween val="midCat"/>
        <c:majorUnit val="0.1"/>
      </c:valAx>
      <c:spPr>
        <a:noFill/>
        <a:ln>
          <a:noFill/>
        </a:ln>
        <a:effectLst/>
      </c:spPr>
    </c:plotArea>
    <c:legend>
      <c:legendPos val="b"/>
      <c:legendEntry>
        <c:idx val="0"/>
        <c:delete val="1"/>
      </c:legendEntry>
      <c:layout>
        <c:manualLayout>
          <c:xMode val="edge"/>
          <c:yMode val="edge"/>
          <c:x val="0.38475881999099809"/>
          <c:y val="0.93643800259493359"/>
          <c:w val="0.17064902177708044"/>
          <c:h val="6.356199740506636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20712125117878"/>
          <c:y val="3.6310150545470994E-2"/>
          <c:w val="0.83511435311929993"/>
          <c:h val="0.66400675795105479"/>
        </c:manualLayout>
      </c:layout>
      <c:barChart>
        <c:barDir val="col"/>
        <c:grouping val="stacked"/>
        <c:varyColors val="0"/>
        <c:ser>
          <c:idx val="0"/>
          <c:order val="0"/>
          <c:tx>
            <c:strRef>
              <c:f>'Fig 4.2'!$C$37</c:f>
              <c:strCache>
                <c:ptCount val="1"/>
                <c:pt idx="0">
                  <c:v>Broader Group spend (%)</c:v>
                </c:pt>
              </c:strCache>
            </c:strRef>
          </c:tx>
          <c:spPr>
            <a:solidFill>
              <a:srgbClr val="45286F"/>
            </a:solidFill>
            <a:ln w="3175">
              <a:solidFill>
                <a:schemeClr val="tx1"/>
              </a:solidFill>
            </a:ln>
            <a:effectLst/>
          </c:spPr>
          <c:invertIfNegative val="0"/>
          <c:cat>
            <c:strRef>
              <c:f>'Fig 4.2'!$B$38:$B$55</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4.2'!$C$38:$C$55</c:f>
              <c:numCache>
                <c:formatCode>0.00%</c:formatCode>
                <c:ptCount val="18"/>
                <c:pt idx="1">
                  <c:v>0.80051033216554135</c:v>
                </c:pt>
                <c:pt idx="2">
                  <c:v>0.83437543467784026</c:v>
                </c:pt>
                <c:pt idx="3">
                  <c:v>1.0211994892333018</c:v>
                </c:pt>
                <c:pt idx="4">
                  <c:v>0.15727178565327332</c:v>
                </c:pt>
                <c:pt idx="5">
                  <c:v>0.51491099745839142</c:v>
                </c:pt>
                <c:pt idx="6">
                  <c:v>0.54815303711551722</c:v>
                </c:pt>
                <c:pt idx="7">
                  <c:v>0</c:v>
                </c:pt>
                <c:pt idx="8">
                  <c:v>0</c:v>
                </c:pt>
                <c:pt idx="9">
                  <c:v>9.0392938101929082E-2</c:v>
                </c:pt>
                <c:pt idx="10">
                  <c:v>0.71998005318281144</c:v>
                </c:pt>
                <c:pt idx="11">
                  <c:v>0.85442720322522336</c:v>
                </c:pt>
                <c:pt idx="12">
                  <c:v>1.040990279973389</c:v>
                </c:pt>
                <c:pt idx="13">
                  <c:v>0.46802368002867456</c:v>
                </c:pt>
                <c:pt idx="14">
                  <c:v>0.70039766716716811</c:v>
                </c:pt>
                <c:pt idx="15">
                  <c:v>1.0478544914677477</c:v>
                </c:pt>
                <c:pt idx="16">
                  <c:v>0.86531347581519669</c:v>
                </c:pt>
              </c:numCache>
            </c:numRef>
          </c:val>
          <c:extLst>
            <c:ext xmlns:c16="http://schemas.microsoft.com/office/drawing/2014/chart" uri="{C3380CC4-5D6E-409C-BE32-E72D297353CC}">
              <c16:uniqueId val="{00000000-6358-410D-B61D-69054AE39D2A}"/>
            </c:ext>
          </c:extLst>
        </c:ser>
        <c:ser>
          <c:idx val="1"/>
          <c:order val="1"/>
          <c:tx>
            <c:strRef>
              <c:f>'Fig 4.2'!$D$37</c:f>
              <c:strCache>
                <c:ptCount val="1"/>
                <c:pt idx="0">
                  <c:v>Industry Initiatives spend (%)</c:v>
                </c:pt>
              </c:strCache>
            </c:strRef>
          </c:tx>
          <c:spPr>
            <a:solidFill>
              <a:srgbClr val="A1ABB2"/>
            </a:solidFill>
            <a:ln w="3175">
              <a:solidFill>
                <a:schemeClr val="tx1"/>
              </a:solidFill>
            </a:ln>
            <a:effectLst/>
          </c:spPr>
          <c:invertIfNegative val="0"/>
          <c:cat>
            <c:strRef>
              <c:f>'Fig 4.2'!$B$38:$B$55</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4.2'!$D$38:$D$55</c:f>
              <c:numCache>
                <c:formatCode>0.00%</c:formatCode>
                <c:ptCount val="18"/>
                <c:pt idx="1">
                  <c:v>0.20467079159731891</c:v>
                </c:pt>
                <c:pt idx="2">
                  <c:v>0.1979334077068203</c:v>
                </c:pt>
                <c:pt idx="3">
                  <c:v>2.9972436888990421E-2</c:v>
                </c:pt>
                <c:pt idx="4">
                  <c:v>0.84178400648863949</c:v>
                </c:pt>
                <c:pt idx="5">
                  <c:v>0.48923504308660209</c:v>
                </c:pt>
                <c:pt idx="6">
                  <c:v>0.50184950376292092</c:v>
                </c:pt>
                <c:pt idx="7">
                  <c:v>1</c:v>
                </c:pt>
                <c:pt idx="8">
                  <c:v>1</c:v>
                </c:pt>
                <c:pt idx="9">
                  <c:v>0.86983115603528538</c:v>
                </c:pt>
                <c:pt idx="10">
                  <c:v>0.28013859877058067</c:v>
                </c:pt>
                <c:pt idx="11">
                  <c:v>0.1932084443996312</c:v>
                </c:pt>
                <c:pt idx="12">
                  <c:v>2.4526065012592004E-2</c:v>
                </c:pt>
                <c:pt idx="13">
                  <c:v>0.53960648232664954</c:v>
                </c:pt>
                <c:pt idx="14">
                  <c:v>0.30983441967993663</c:v>
                </c:pt>
                <c:pt idx="15">
                  <c:v>0</c:v>
                </c:pt>
                <c:pt idx="16">
                  <c:v>0.20535369220816668</c:v>
                </c:pt>
              </c:numCache>
            </c:numRef>
          </c:val>
          <c:extLst>
            <c:ext xmlns:c16="http://schemas.microsoft.com/office/drawing/2014/chart" uri="{C3380CC4-5D6E-409C-BE32-E72D297353CC}">
              <c16:uniqueId val="{00000001-6358-410D-B61D-69054AE39D2A}"/>
            </c:ext>
          </c:extLst>
        </c:ser>
        <c:dLbls>
          <c:showLegendKey val="0"/>
          <c:showVal val="0"/>
          <c:showCatName val="0"/>
          <c:showSerName val="0"/>
          <c:showPercent val="0"/>
          <c:showBubbleSize val="0"/>
        </c:dLbls>
        <c:gapWidth val="50"/>
        <c:overlap val="100"/>
        <c:axId val="230586256"/>
        <c:axId val="230570864"/>
      </c:barChart>
      <c:lineChart>
        <c:grouping val="standard"/>
        <c:varyColors val="0"/>
        <c:ser>
          <c:idx val="2"/>
          <c:order val="2"/>
          <c:tx>
            <c:strRef>
              <c:f>'Fig 4.2'!$F$37</c:f>
              <c:strCache>
                <c:ptCount val="1"/>
                <c:pt idx="0">
                  <c:v>Non-core obligation</c:v>
                </c:pt>
              </c:strCache>
            </c:strRef>
          </c:tx>
          <c:spPr>
            <a:ln w="28575" cap="rnd">
              <a:solidFill>
                <a:srgbClr val="C00000"/>
              </a:solidFill>
              <a:prstDash val="dash"/>
              <a:round/>
            </a:ln>
            <a:effectLst/>
          </c:spPr>
          <c:marker>
            <c:symbol val="none"/>
          </c:marker>
          <c:cat>
            <c:strRef>
              <c:f>'Fig 4.2'!$B$38:$B$55</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4.2'!$F$38:$F$55</c:f>
              <c:numCache>
                <c:formatCode>0%</c:formatCode>
                <c:ptCount val="1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numCache>
            </c:numRef>
          </c:val>
          <c:smooth val="0"/>
          <c:extLst>
            <c:ext xmlns:c16="http://schemas.microsoft.com/office/drawing/2014/chart" uri="{C3380CC4-5D6E-409C-BE32-E72D297353CC}">
              <c16:uniqueId val="{00000002-6358-410D-B61D-69054AE39D2A}"/>
            </c:ext>
          </c:extLst>
        </c:ser>
        <c:ser>
          <c:idx val="3"/>
          <c:order val="3"/>
          <c:tx>
            <c:strRef>
              <c:f>'Fig 4.2'!$G$37</c:f>
              <c:strCache>
                <c:ptCount val="1"/>
                <c:pt idx="0">
                  <c:v>+5% (max carry over)</c:v>
                </c:pt>
              </c:strCache>
            </c:strRef>
          </c:tx>
          <c:spPr>
            <a:ln w="28575" cap="rnd">
              <a:solidFill>
                <a:srgbClr val="E86E1E"/>
              </a:solidFill>
              <a:prstDash val="dash"/>
              <a:round/>
            </a:ln>
            <a:effectLst/>
          </c:spPr>
          <c:marker>
            <c:symbol val="none"/>
          </c:marker>
          <c:cat>
            <c:strRef>
              <c:f>'Fig 4.2'!$B$38:$B$55</c:f>
              <c:strCache>
                <c:ptCount val="17"/>
                <c:pt idx="1">
                  <c:v>British Gas</c:v>
                </c:pt>
                <c:pt idx="2">
                  <c:v>Bulb</c:v>
                </c:pt>
                <c:pt idx="3">
                  <c:v>E</c:v>
                </c:pt>
                <c:pt idx="4">
                  <c:v>Ecotricity</c:v>
                </c:pt>
                <c:pt idx="5">
                  <c:v>EDF</c:v>
                </c:pt>
                <c:pt idx="6">
                  <c:v>Eon</c:v>
                </c:pt>
                <c:pt idx="7">
                  <c:v>ESB</c:v>
                </c:pt>
                <c:pt idx="8">
                  <c:v>Foxglove</c:v>
                </c:pt>
                <c:pt idx="9">
                  <c:v>Good Energy</c:v>
                </c:pt>
                <c:pt idx="10">
                  <c:v>Octopus</c:v>
                </c:pt>
                <c:pt idx="11">
                  <c:v>OVO</c:v>
                </c:pt>
                <c:pt idx="12">
                  <c:v>Scottish Power</c:v>
                </c:pt>
                <c:pt idx="13">
                  <c:v>Shell</c:v>
                </c:pt>
                <c:pt idx="14">
                  <c:v>So Energy</c:v>
                </c:pt>
                <c:pt idx="15">
                  <c:v>Utilita</c:v>
                </c:pt>
                <c:pt idx="16">
                  <c:v>Utility Warehouse</c:v>
                </c:pt>
              </c:strCache>
            </c:strRef>
          </c:cat>
          <c:val>
            <c:numRef>
              <c:f>'Fig 4.2'!$G$38:$G$55</c:f>
              <c:numCache>
                <c:formatCode>0%</c:formatCode>
                <c:ptCount val="18"/>
                <c:pt idx="0">
                  <c:v>1.05</c:v>
                </c:pt>
                <c:pt idx="1">
                  <c:v>1.05</c:v>
                </c:pt>
                <c:pt idx="2">
                  <c:v>1.05</c:v>
                </c:pt>
                <c:pt idx="3">
                  <c:v>1.05</c:v>
                </c:pt>
                <c:pt idx="4">
                  <c:v>1.05</c:v>
                </c:pt>
                <c:pt idx="5">
                  <c:v>1.05</c:v>
                </c:pt>
                <c:pt idx="6">
                  <c:v>1.05</c:v>
                </c:pt>
                <c:pt idx="7">
                  <c:v>1.05</c:v>
                </c:pt>
                <c:pt idx="8">
                  <c:v>1.05</c:v>
                </c:pt>
                <c:pt idx="9">
                  <c:v>1.05</c:v>
                </c:pt>
                <c:pt idx="10">
                  <c:v>1.05</c:v>
                </c:pt>
                <c:pt idx="11">
                  <c:v>1.05</c:v>
                </c:pt>
                <c:pt idx="12">
                  <c:v>1.05</c:v>
                </c:pt>
                <c:pt idx="13">
                  <c:v>1.05</c:v>
                </c:pt>
                <c:pt idx="14">
                  <c:v>1.05</c:v>
                </c:pt>
                <c:pt idx="15">
                  <c:v>1.05</c:v>
                </c:pt>
                <c:pt idx="16">
                  <c:v>1.05</c:v>
                </c:pt>
                <c:pt idx="17">
                  <c:v>1.05</c:v>
                </c:pt>
              </c:numCache>
            </c:numRef>
          </c:val>
          <c:smooth val="0"/>
          <c:extLst>
            <c:ext xmlns:c16="http://schemas.microsoft.com/office/drawing/2014/chart" uri="{C3380CC4-5D6E-409C-BE32-E72D297353CC}">
              <c16:uniqueId val="{00000003-6358-410D-B61D-69054AE39D2A}"/>
            </c:ext>
          </c:extLst>
        </c:ser>
        <c:dLbls>
          <c:showLegendKey val="0"/>
          <c:showVal val="0"/>
          <c:showCatName val="0"/>
          <c:showSerName val="0"/>
          <c:showPercent val="0"/>
          <c:showBubbleSize val="0"/>
        </c:dLbls>
        <c:marker val="1"/>
        <c:smooth val="0"/>
        <c:axId val="230586256"/>
        <c:axId val="230570864"/>
      </c:lineChart>
      <c:catAx>
        <c:axId val="230586256"/>
        <c:scaling>
          <c:orientation val="minMax"/>
        </c:scaling>
        <c:delete val="0"/>
        <c:axPos val="b"/>
        <c:numFmt formatCode="General" sourceLinked="1"/>
        <c:majorTickMark val="out"/>
        <c:minorTickMark val="none"/>
        <c:tickLblPos val="nextTo"/>
        <c:spPr>
          <a:noFill/>
          <a:ln w="9525" cap="flat" cmpd="sng" algn="ctr">
            <a:solidFill>
              <a:srgbClr val="7F7F7F"/>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30570864"/>
        <c:crosses val="autoZero"/>
        <c:auto val="1"/>
        <c:lblAlgn val="ctr"/>
        <c:lblOffset val="100"/>
        <c:noMultiLvlLbl val="0"/>
      </c:catAx>
      <c:valAx>
        <c:axId val="230570864"/>
        <c:scaling>
          <c:orientation val="minMax"/>
          <c:max val="1.1000000000000001"/>
          <c:min val="0"/>
        </c:scaling>
        <c:delete val="0"/>
        <c:axPos val="l"/>
        <c:majorGridlines>
          <c:spPr>
            <a:ln w="6350" cap="flat" cmpd="sng" algn="ctr">
              <a:solidFill>
                <a:srgbClr val="7F7F7F"/>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r>
                  <a:rPr lang="en-GB">
                    <a:solidFill>
                      <a:schemeClr val="tx1"/>
                    </a:solidFill>
                  </a:rPr>
                  <a:t>%</a:t>
                </a:r>
                <a:r>
                  <a:rPr lang="en-GB" baseline="0">
                    <a:solidFill>
                      <a:schemeClr val="tx1"/>
                    </a:solidFill>
                  </a:rPr>
                  <a:t> of obligation</a:t>
                </a:r>
                <a:endParaRPr lang="en-GB">
                  <a:solidFill>
                    <a:schemeClr val="tx1"/>
                  </a:solidFill>
                </a:endParaRPr>
              </a:p>
            </c:rich>
          </c:tx>
          <c:layout>
            <c:manualLayout>
              <c:xMode val="edge"/>
              <c:yMode val="edge"/>
              <c:x val="1.9423650985423127E-3"/>
              <c:y val="0.1128279506822369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rgbClr val="7F7F7F"/>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230586256"/>
        <c:crosses val="autoZero"/>
        <c:crossBetween val="midCat"/>
        <c:majorUnit val="0.1"/>
      </c:valAx>
      <c:spPr>
        <a:noFill/>
        <a:ln>
          <a:noFill/>
        </a:ln>
        <a:effectLst/>
      </c:spPr>
    </c:plotArea>
    <c:legend>
      <c:legendPos val="b"/>
      <c:layout>
        <c:manualLayout>
          <c:xMode val="edge"/>
          <c:yMode val="edge"/>
          <c:x val="9.9879267644054914E-2"/>
          <c:y val="0.90595439557269963"/>
          <c:w val="0.85844294417270606"/>
          <c:h val="8.869801309612483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9740672003963"/>
          <c:y val="3.6666666666666667E-2"/>
          <c:w val="0.83541600529100524"/>
          <c:h val="0.8112606299212598"/>
        </c:manualLayout>
      </c:layout>
      <c:barChart>
        <c:barDir val="bar"/>
        <c:grouping val="stacked"/>
        <c:varyColors val="0"/>
        <c:ser>
          <c:idx val="0"/>
          <c:order val="0"/>
          <c:tx>
            <c:strRef>
              <c:f>'Fig 4.3'!$C$37</c:f>
              <c:strCache>
                <c:ptCount val="1"/>
                <c:pt idx="0">
                  <c:v>% matched</c:v>
                </c:pt>
              </c:strCache>
            </c:strRef>
          </c:tx>
          <c:spPr>
            <a:solidFill>
              <a:srgbClr val="45286F"/>
            </a:solidFill>
            <a:ln w="3175">
              <a:solidFill>
                <a:schemeClr val="tx1"/>
              </a:solidFill>
            </a:ln>
            <a:effectLst/>
          </c:spPr>
          <c:invertIfNegative val="0"/>
          <c:dLbls>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4.3'!$B$38</c:f>
              <c:strCache>
                <c:ptCount val="1"/>
                <c:pt idx="0">
                  <c:v>Core Group rebates</c:v>
                </c:pt>
              </c:strCache>
            </c:strRef>
          </c:cat>
          <c:val>
            <c:numRef>
              <c:f>'Fig 4.3'!$C$38</c:f>
              <c:numCache>
                <c:formatCode>0.0%</c:formatCode>
                <c:ptCount val="1"/>
                <c:pt idx="0">
                  <c:v>0.96512128768986627</c:v>
                </c:pt>
              </c:numCache>
            </c:numRef>
          </c:val>
          <c:extLst>
            <c:ext xmlns:c16="http://schemas.microsoft.com/office/drawing/2014/chart" uri="{C3380CC4-5D6E-409C-BE32-E72D297353CC}">
              <c16:uniqueId val="{00000000-17EA-4134-97A1-FBA9A33C6BA1}"/>
            </c:ext>
          </c:extLst>
        </c:ser>
        <c:ser>
          <c:idx val="1"/>
          <c:order val="1"/>
          <c:tx>
            <c:strRef>
              <c:f>'Fig 4.3'!$D$37</c:f>
              <c:strCache>
                <c:ptCount val="1"/>
                <c:pt idx="0">
                  <c:v>% unmatched</c:v>
                </c:pt>
              </c:strCache>
            </c:strRef>
          </c:tx>
          <c:spPr>
            <a:solidFill>
              <a:srgbClr val="A1ABB2"/>
            </a:solidFill>
            <a:ln w="3175">
              <a:solidFill>
                <a:schemeClr val="tx1"/>
              </a:solidFill>
            </a:ln>
            <a:effectLst/>
          </c:spPr>
          <c:invertIfNegative val="0"/>
          <c:dLbls>
            <c:dLbl>
              <c:idx val="0"/>
              <c:layout>
                <c:manualLayout>
                  <c:x val="-2.5198412698412699E-2"/>
                  <c:y val="-0.313995195647308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EA-4134-97A1-FBA9A33C6BA1}"/>
                </c:ext>
              </c:extLst>
            </c:dLbl>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 4.3'!$B$38</c:f>
              <c:strCache>
                <c:ptCount val="1"/>
                <c:pt idx="0">
                  <c:v>Core Group rebates</c:v>
                </c:pt>
              </c:strCache>
            </c:strRef>
          </c:cat>
          <c:val>
            <c:numRef>
              <c:f>'Fig 4.3'!$D$38</c:f>
              <c:numCache>
                <c:formatCode>0.0%</c:formatCode>
                <c:ptCount val="1"/>
                <c:pt idx="0">
                  <c:v>3.4878712310133758E-2</c:v>
                </c:pt>
              </c:numCache>
            </c:numRef>
          </c:val>
          <c:extLst>
            <c:ext xmlns:c16="http://schemas.microsoft.com/office/drawing/2014/chart" uri="{C3380CC4-5D6E-409C-BE32-E72D297353CC}">
              <c16:uniqueId val="{00000002-17EA-4134-97A1-FBA9A33C6BA1}"/>
            </c:ext>
          </c:extLst>
        </c:ser>
        <c:dLbls>
          <c:showLegendKey val="0"/>
          <c:showVal val="1"/>
          <c:showCatName val="0"/>
          <c:showSerName val="0"/>
          <c:showPercent val="0"/>
          <c:showBubbleSize val="0"/>
        </c:dLbls>
        <c:gapWidth val="50"/>
        <c:overlap val="100"/>
        <c:axId val="569373184"/>
        <c:axId val="569376512"/>
      </c:barChart>
      <c:catAx>
        <c:axId val="569373184"/>
        <c:scaling>
          <c:orientation val="minMax"/>
        </c:scaling>
        <c:delete val="0"/>
        <c:axPos val="l"/>
        <c:numFmt formatCode="General" sourceLinked="1"/>
        <c:majorTickMark val="out"/>
        <c:minorTickMark val="none"/>
        <c:tickLblPos val="nextTo"/>
        <c:spPr>
          <a:noFill/>
          <a:ln w="6350" cap="flat" cmpd="sng" algn="ctr">
            <a:solidFill>
              <a:schemeClr val="tx1">
                <a:lumMod val="50000"/>
                <a:lumOff val="50000"/>
              </a:schemeClr>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569376512"/>
        <c:crosses val="autoZero"/>
        <c:auto val="1"/>
        <c:lblAlgn val="ctr"/>
        <c:lblOffset val="100"/>
        <c:noMultiLvlLbl val="0"/>
      </c:catAx>
      <c:valAx>
        <c:axId val="569376512"/>
        <c:scaling>
          <c:orientation val="minMax"/>
          <c:max val="1"/>
          <c:min val="0"/>
        </c:scaling>
        <c:delete val="0"/>
        <c:axPos val="b"/>
        <c:majorGridlines>
          <c:spPr>
            <a:ln w="6350" cap="flat" cmpd="sng" algn="ctr">
              <a:solidFill>
                <a:schemeClr val="bg1">
                  <a:lumMod val="65000"/>
                </a:schemeClr>
              </a:solidFill>
              <a:prstDash val="dash"/>
              <a:round/>
            </a:ln>
            <a:effectLst/>
          </c:spPr>
        </c:majorGridlines>
        <c:numFmt formatCode="0%" sourceLinked="0"/>
        <c:majorTickMark val="out"/>
        <c:minorTickMark val="none"/>
        <c:tickLblPos val="nextTo"/>
        <c:spPr>
          <a:noFill/>
          <a:ln w="6350">
            <a:solidFill>
              <a:schemeClr val="tx1">
                <a:lumMod val="50000"/>
                <a:lumOff val="50000"/>
              </a:schemeClr>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693731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2276474</xdr:colOff>
      <xdr:row>7</xdr:row>
      <xdr:rowOff>88425</xdr:rowOff>
    </xdr:to>
    <xdr:pic>
      <xdr:nvPicPr>
        <xdr:cNvPr id="2" name="Picture 1" descr="Ofgem logo" title="Ofgem - making a positive difference for energy consumers">
          <a:extLst>
            <a:ext uri="{FF2B5EF4-FFF2-40B4-BE49-F238E27FC236}">
              <a16:creationId xmlns:a16="http://schemas.microsoft.com/office/drawing/2014/main" id="{232B3D8C-791E-4960-BAF0-E1E34A5F84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32049" cy="13584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409537</xdr:colOff>
      <xdr:row>3</xdr:row>
      <xdr:rowOff>18282</xdr:rowOff>
    </xdr:to>
    <xdr:pic>
      <xdr:nvPicPr>
        <xdr:cNvPr id="3" name="Picture 2" descr="image of the Ofgem logo" title="Ofgem logo">
          <a:extLst>
            <a:ext uri="{FF2B5EF4-FFF2-40B4-BE49-F238E27FC236}">
              <a16:creationId xmlns:a16="http://schemas.microsoft.com/office/drawing/2014/main" id="{FBA7F733-A40A-440A-9673-C0E506B040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6153" cy="556164"/>
        </a:xfrm>
        <a:prstGeom prst="rect">
          <a:avLst/>
        </a:prstGeom>
      </xdr:spPr>
    </xdr:pic>
    <xdr:clientData/>
  </xdr:twoCellAnchor>
  <xdr:twoCellAnchor>
    <xdr:from>
      <xdr:col>0</xdr:col>
      <xdr:colOff>53975</xdr:colOff>
      <xdr:row>12</xdr:row>
      <xdr:rowOff>53975</xdr:rowOff>
    </xdr:from>
    <xdr:to>
      <xdr:col>5</xdr:col>
      <xdr:colOff>171266</xdr:colOff>
      <xdr:row>32</xdr:row>
      <xdr:rowOff>85275</xdr:rowOff>
    </xdr:to>
    <xdr:graphicFrame macro="">
      <xdr:nvGraphicFramePr>
        <xdr:cNvPr id="2" name="Chart 1">
          <a:extLst>
            <a:ext uri="{FF2B5EF4-FFF2-40B4-BE49-F238E27FC236}">
              <a16:creationId xmlns:a16="http://schemas.microsoft.com/office/drawing/2014/main" id="{B91DF094-A00F-4D36-988A-76709FC3E15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473597</xdr:colOff>
      <xdr:row>3</xdr:row>
      <xdr:rowOff>48724</xdr:rowOff>
    </xdr:to>
    <xdr:pic>
      <xdr:nvPicPr>
        <xdr:cNvPr id="4" name="Picture 3" descr="image of the Ofgem logo" title="Ofgem logo">
          <a:extLst>
            <a:ext uri="{FF2B5EF4-FFF2-40B4-BE49-F238E27FC236}">
              <a16:creationId xmlns:a16="http://schemas.microsoft.com/office/drawing/2014/main" id="{E234485D-4640-4E32-B3E0-8D6AD7FC9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6153" cy="552989"/>
        </a:xfrm>
        <a:prstGeom prst="rect">
          <a:avLst/>
        </a:prstGeom>
      </xdr:spPr>
    </xdr:pic>
    <xdr:clientData/>
  </xdr:twoCellAnchor>
  <xdr:twoCellAnchor>
    <xdr:from>
      <xdr:col>0</xdr:col>
      <xdr:colOff>25400</xdr:colOff>
      <xdr:row>11</xdr:row>
      <xdr:rowOff>73025</xdr:rowOff>
    </xdr:from>
    <xdr:to>
      <xdr:col>4</xdr:col>
      <xdr:colOff>626125</xdr:colOff>
      <xdr:row>31</xdr:row>
      <xdr:rowOff>145600</xdr:rowOff>
    </xdr:to>
    <xdr:graphicFrame macro="">
      <xdr:nvGraphicFramePr>
        <xdr:cNvPr id="2" name="Chart 1">
          <a:extLst>
            <a:ext uri="{FF2B5EF4-FFF2-40B4-BE49-F238E27FC236}">
              <a16:creationId xmlns:a16="http://schemas.microsoft.com/office/drawing/2014/main" id="{EB6DDE20-12CC-4ED0-B440-354FC90E9BFE}"/>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2212003</xdr:colOff>
      <xdr:row>3</xdr:row>
      <xdr:rowOff>6889</xdr:rowOff>
    </xdr:to>
    <xdr:pic>
      <xdr:nvPicPr>
        <xdr:cNvPr id="4" name="Picture 3" descr="image of the Ofgem logo" title="Ofgem logo">
          <a:extLst>
            <a:ext uri="{FF2B5EF4-FFF2-40B4-BE49-F238E27FC236}">
              <a16:creationId xmlns:a16="http://schemas.microsoft.com/office/drawing/2014/main" id="{78FD7B1D-A5AC-4374-8E36-914408666B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56164"/>
        </a:xfrm>
        <a:prstGeom prst="rect">
          <a:avLst/>
        </a:prstGeom>
      </xdr:spPr>
    </xdr:pic>
    <xdr:clientData/>
  </xdr:twoCellAnchor>
  <xdr:twoCellAnchor>
    <xdr:from>
      <xdr:col>0</xdr:col>
      <xdr:colOff>139700</xdr:colOff>
      <xdr:row>11</xdr:row>
      <xdr:rowOff>149225</xdr:rowOff>
    </xdr:from>
    <xdr:to>
      <xdr:col>5</xdr:col>
      <xdr:colOff>427990</xdr:colOff>
      <xdr:row>32</xdr:row>
      <xdr:rowOff>18415</xdr:rowOff>
    </xdr:to>
    <xdr:graphicFrame macro="">
      <xdr:nvGraphicFramePr>
        <xdr:cNvPr id="2" name="Chart 1">
          <a:extLst>
            <a:ext uri="{FF2B5EF4-FFF2-40B4-BE49-F238E27FC236}">
              <a16:creationId xmlns:a16="http://schemas.microsoft.com/office/drawing/2014/main" id="{07D41CA1-BAB6-90FC-5228-9CAA99043074}"/>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2218353</xdr:colOff>
      <xdr:row>3</xdr:row>
      <xdr:rowOff>10064</xdr:rowOff>
    </xdr:to>
    <xdr:pic>
      <xdr:nvPicPr>
        <xdr:cNvPr id="2" name="Picture 1" descr="image of the Ofgem logo" title="Ofgem logo">
          <a:extLst>
            <a:ext uri="{FF2B5EF4-FFF2-40B4-BE49-F238E27FC236}">
              <a16:creationId xmlns:a16="http://schemas.microsoft.com/office/drawing/2014/main" id="{E78BBA9C-B3EA-4875-AAAB-5BC84F121B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278" cy="552989"/>
        </a:xfrm>
        <a:prstGeom prst="rect">
          <a:avLst/>
        </a:prstGeom>
      </xdr:spPr>
    </xdr:pic>
    <xdr:clientData/>
  </xdr:twoCellAnchor>
  <xdr:twoCellAnchor>
    <xdr:from>
      <xdr:col>1</xdr:col>
      <xdr:colOff>0</xdr:colOff>
      <xdr:row>12</xdr:row>
      <xdr:rowOff>0</xdr:rowOff>
    </xdr:from>
    <xdr:to>
      <xdr:col>6</xdr:col>
      <xdr:colOff>285325</xdr:colOff>
      <xdr:row>31</xdr:row>
      <xdr:rowOff>164650</xdr:rowOff>
    </xdr:to>
    <xdr:graphicFrame macro="">
      <xdr:nvGraphicFramePr>
        <xdr:cNvPr id="3" name="Chart 2">
          <a:extLst>
            <a:ext uri="{FF2B5EF4-FFF2-40B4-BE49-F238E27FC236}">
              <a16:creationId xmlns:a16="http://schemas.microsoft.com/office/drawing/2014/main" id="{4CECD583-3374-4E9C-85AB-ECD0AD6483B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162250</xdr:colOff>
      <xdr:row>3</xdr:row>
      <xdr:rowOff>18282</xdr:rowOff>
    </xdr:to>
    <xdr:pic>
      <xdr:nvPicPr>
        <xdr:cNvPr id="2" name="Picture 1" descr="image of the Ofgem logo" title="Ofgem logo">
          <a:extLst>
            <a:ext uri="{FF2B5EF4-FFF2-40B4-BE49-F238E27FC236}">
              <a16:creationId xmlns:a16="http://schemas.microsoft.com/office/drawing/2014/main" id="{70994A03-3447-437B-B857-39D33F6C61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62525" cy="56120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1018657</xdr:colOff>
      <xdr:row>3</xdr:row>
      <xdr:rowOff>25485</xdr:rowOff>
    </xdr:to>
    <xdr:pic>
      <xdr:nvPicPr>
        <xdr:cNvPr id="2" name="Picture 1" descr="image of the Ofgem logo" title="Ofgem logo">
          <a:extLst>
            <a:ext uri="{FF2B5EF4-FFF2-40B4-BE49-F238E27FC236}">
              <a16:creationId xmlns:a16="http://schemas.microsoft.com/office/drawing/2014/main" id="{72CF8909-41F1-490D-9912-F2089A09B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1</xdr:col>
      <xdr:colOff>15875</xdr:colOff>
      <xdr:row>11</xdr:row>
      <xdr:rowOff>133350</xdr:rowOff>
    </xdr:from>
    <xdr:to>
      <xdr:col>5</xdr:col>
      <xdr:colOff>449400</xdr:colOff>
      <xdr:row>35</xdr:row>
      <xdr:rowOff>6350</xdr:rowOff>
    </xdr:to>
    <xdr:graphicFrame macro="">
      <xdr:nvGraphicFramePr>
        <xdr:cNvPr id="4" name="Chart 3">
          <a:extLst>
            <a:ext uri="{FF2B5EF4-FFF2-40B4-BE49-F238E27FC236}">
              <a16:creationId xmlns:a16="http://schemas.microsoft.com/office/drawing/2014/main" id="{C85F9F9D-CC10-4A2B-8F27-E3C7597A839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359100</xdr:colOff>
      <xdr:row>3</xdr:row>
      <xdr:rowOff>18282</xdr:rowOff>
    </xdr:to>
    <xdr:pic>
      <xdr:nvPicPr>
        <xdr:cNvPr id="2" name="Picture 1" descr="image of the Ofgem logo" title="Ofgem logo">
          <a:extLst>
            <a:ext uri="{FF2B5EF4-FFF2-40B4-BE49-F238E27FC236}">
              <a16:creationId xmlns:a16="http://schemas.microsoft.com/office/drawing/2014/main" id="{03337467-0CCB-4DEF-A3C0-704EF562D9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61207"/>
        </a:xfrm>
        <a:prstGeom prst="rect">
          <a:avLst/>
        </a:prstGeom>
      </xdr:spPr>
    </xdr:pic>
    <xdr:clientData/>
  </xdr:twoCellAnchor>
  <xdr:twoCellAnchor>
    <xdr:from>
      <xdr:col>0</xdr:col>
      <xdr:colOff>123825</xdr:colOff>
      <xdr:row>12</xdr:row>
      <xdr:rowOff>85725</xdr:rowOff>
    </xdr:from>
    <xdr:to>
      <xdr:col>5</xdr:col>
      <xdr:colOff>374475</xdr:colOff>
      <xdr:row>32</xdr:row>
      <xdr:rowOff>59875</xdr:rowOff>
    </xdr:to>
    <xdr:graphicFrame macro="">
      <xdr:nvGraphicFramePr>
        <xdr:cNvPr id="3" name="Chart 2">
          <a:extLst>
            <a:ext uri="{FF2B5EF4-FFF2-40B4-BE49-F238E27FC236}">
              <a16:creationId xmlns:a16="http://schemas.microsoft.com/office/drawing/2014/main" id="{E62CCA74-801A-4CF5-8C35-E17B8FF0E7D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752800</xdr:colOff>
      <xdr:row>3</xdr:row>
      <xdr:rowOff>18282</xdr:rowOff>
    </xdr:to>
    <xdr:pic>
      <xdr:nvPicPr>
        <xdr:cNvPr id="2" name="Picture 1" descr="image of the Ofgem logo" title="Ofgem logo">
          <a:extLst>
            <a:ext uri="{FF2B5EF4-FFF2-40B4-BE49-F238E27FC236}">
              <a16:creationId xmlns:a16="http://schemas.microsoft.com/office/drawing/2014/main" id="{09F3B5F3-3E67-45B4-AA1F-DFC9D00C3C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3000" cy="561207"/>
        </a:xfrm>
        <a:prstGeom prst="rect">
          <a:avLst/>
        </a:prstGeom>
      </xdr:spPr>
    </xdr:pic>
    <xdr:clientData/>
  </xdr:twoCellAnchor>
  <xdr:twoCellAnchor>
    <xdr:from>
      <xdr:col>1</xdr:col>
      <xdr:colOff>0</xdr:colOff>
      <xdr:row>12</xdr:row>
      <xdr:rowOff>0</xdr:rowOff>
    </xdr:from>
    <xdr:to>
      <xdr:col>5</xdr:col>
      <xdr:colOff>266275</xdr:colOff>
      <xdr:row>32</xdr:row>
      <xdr:rowOff>0</xdr:rowOff>
    </xdr:to>
    <xdr:graphicFrame macro="">
      <xdr:nvGraphicFramePr>
        <xdr:cNvPr id="4" name="Chart 3">
          <a:extLst>
            <a:ext uri="{FF2B5EF4-FFF2-40B4-BE49-F238E27FC236}">
              <a16:creationId xmlns:a16="http://schemas.microsoft.com/office/drawing/2014/main" id="{A6627203-8B5E-435F-B49E-6A383FE4E506}"/>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749625</xdr:colOff>
      <xdr:row>3</xdr:row>
      <xdr:rowOff>18282</xdr:rowOff>
    </xdr:to>
    <xdr:pic>
      <xdr:nvPicPr>
        <xdr:cNvPr id="2" name="Picture 1" descr="image of the Ofgem logo" title="Ofgem logo">
          <a:extLst>
            <a:ext uri="{FF2B5EF4-FFF2-40B4-BE49-F238E27FC236}">
              <a16:creationId xmlns:a16="http://schemas.microsoft.com/office/drawing/2014/main" id="{17C17D81-8B31-4BA7-B51A-B61ABE22C1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61207"/>
        </a:xfrm>
        <a:prstGeom prst="rect">
          <a:avLst/>
        </a:prstGeom>
      </xdr:spPr>
    </xdr:pic>
    <xdr:clientData/>
  </xdr:twoCellAnchor>
  <xdr:twoCellAnchor>
    <xdr:from>
      <xdr:col>1</xdr:col>
      <xdr:colOff>0</xdr:colOff>
      <xdr:row>12</xdr:row>
      <xdr:rowOff>0</xdr:rowOff>
    </xdr:from>
    <xdr:to>
      <xdr:col>5</xdr:col>
      <xdr:colOff>256750</xdr:colOff>
      <xdr:row>32</xdr:row>
      <xdr:rowOff>157325</xdr:rowOff>
    </xdr:to>
    <xdr:graphicFrame macro="">
      <xdr:nvGraphicFramePr>
        <xdr:cNvPr id="4" name="Chart 3">
          <a:extLst>
            <a:ext uri="{FF2B5EF4-FFF2-40B4-BE49-F238E27FC236}">
              <a16:creationId xmlns:a16="http://schemas.microsoft.com/office/drawing/2014/main" id="{EDD9951F-AFB4-4867-A19A-6C3B771AFB8A}"/>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749625</xdr:colOff>
      <xdr:row>3</xdr:row>
      <xdr:rowOff>18282</xdr:rowOff>
    </xdr:to>
    <xdr:pic>
      <xdr:nvPicPr>
        <xdr:cNvPr id="2" name="Picture 1" descr="image of the Ofgem logo" title="Ofgem logo">
          <a:extLst>
            <a:ext uri="{FF2B5EF4-FFF2-40B4-BE49-F238E27FC236}">
              <a16:creationId xmlns:a16="http://schemas.microsoft.com/office/drawing/2014/main" id="{F1390629-9360-415D-ABDD-0B64A889D7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3000" cy="561207"/>
        </a:xfrm>
        <a:prstGeom prst="rect">
          <a:avLst/>
        </a:prstGeom>
      </xdr:spPr>
    </xdr:pic>
    <xdr:clientData/>
  </xdr:twoCellAnchor>
  <xdr:twoCellAnchor>
    <xdr:from>
      <xdr:col>1</xdr:col>
      <xdr:colOff>57150</xdr:colOff>
      <xdr:row>13</xdr:row>
      <xdr:rowOff>9525</xdr:rowOff>
    </xdr:from>
    <xdr:to>
      <xdr:col>5</xdr:col>
      <xdr:colOff>745941</xdr:colOff>
      <xdr:row>33</xdr:row>
      <xdr:rowOff>31300</xdr:rowOff>
    </xdr:to>
    <xdr:graphicFrame macro="">
      <xdr:nvGraphicFramePr>
        <xdr:cNvPr id="4" name="Chart 3">
          <a:extLst>
            <a:ext uri="{FF2B5EF4-FFF2-40B4-BE49-F238E27FC236}">
              <a16:creationId xmlns:a16="http://schemas.microsoft.com/office/drawing/2014/main" id="{8B90616B-9FEF-456C-862C-DEABD6035BBC}"/>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511500</xdr:colOff>
      <xdr:row>3</xdr:row>
      <xdr:rowOff>56382</xdr:rowOff>
    </xdr:to>
    <xdr:pic>
      <xdr:nvPicPr>
        <xdr:cNvPr id="2" name="Picture 1" descr="image of the Ofgem logo" title="Ofgem logo">
          <a:extLst>
            <a:ext uri="{FF2B5EF4-FFF2-40B4-BE49-F238E27FC236}">
              <a16:creationId xmlns:a16="http://schemas.microsoft.com/office/drawing/2014/main" id="{581BDACF-6E8F-47FA-A8CE-3DEAFB454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3000" cy="57073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473597</xdr:colOff>
      <xdr:row>3</xdr:row>
      <xdr:rowOff>45549</xdr:rowOff>
    </xdr:to>
    <xdr:pic>
      <xdr:nvPicPr>
        <xdr:cNvPr id="2" name="Picture 1" descr="image of the Ofgem logo" title="Ofgem logo">
          <a:extLst>
            <a:ext uri="{FF2B5EF4-FFF2-40B4-BE49-F238E27FC236}">
              <a16:creationId xmlns:a16="http://schemas.microsoft.com/office/drawing/2014/main" id="{292BFC75-3894-4181-80A1-0174CA27C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8122" cy="559899"/>
        </a:xfrm>
        <a:prstGeom prst="rect">
          <a:avLst/>
        </a:prstGeom>
      </xdr:spPr>
    </xdr:pic>
    <xdr:clientData/>
  </xdr:twoCellAnchor>
  <xdr:twoCellAnchor>
    <xdr:from>
      <xdr:col>0</xdr:col>
      <xdr:colOff>25400</xdr:colOff>
      <xdr:row>11</xdr:row>
      <xdr:rowOff>73025</xdr:rowOff>
    </xdr:from>
    <xdr:to>
      <xdr:col>4</xdr:col>
      <xdr:colOff>626125</xdr:colOff>
      <xdr:row>31</xdr:row>
      <xdr:rowOff>145600</xdr:rowOff>
    </xdr:to>
    <xdr:graphicFrame macro="">
      <xdr:nvGraphicFramePr>
        <xdr:cNvPr id="3" name="Chart 2">
          <a:extLst>
            <a:ext uri="{FF2B5EF4-FFF2-40B4-BE49-F238E27FC236}">
              <a16:creationId xmlns:a16="http://schemas.microsoft.com/office/drawing/2014/main" id="{0E66B2C9-F728-4AA6-8708-F58D553FA2B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2212003</xdr:colOff>
      <xdr:row>3</xdr:row>
      <xdr:rowOff>10064</xdr:rowOff>
    </xdr:to>
    <xdr:pic>
      <xdr:nvPicPr>
        <xdr:cNvPr id="2" name="Picture 1" descr="image of the Ofgem logo" title="Ofgem logo">
          <a:extLst>
            <a:ext uri="{FF2B5EF4-FFF2-40B4-BE49-F238E27FC236}">
              <a16:creationId xmlns:a16="http://schemas.microsoft.com/office/drawing/2014/main" id="{BEF4EE6E-A441-459B-8FDB-D2C8D60F77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453" cy="549814"/>
        </a:xfrm>
        <a:prstGeom prst="rect">
          <a:avLst/>
        </a:prstGeom>
      </xdr:spPr>
    </xdr:pic>
    <xdr:clientData/>
  </xdr:twoCellAnchor>
  <xdr:twoCellAnchor>
    <xdr:from>
      <xdr:col>0</xdr:col>
      <xdr:colOff>139700</xdr:colOff>
      <xdr:row>11</xdr:row>
      <xdr:rowOff>149225</xdr:rowOff>
    </xdr:from>
    <xdr:to>
      <xdr:col>5</xdr:col>
      <xdr:colOff>427990</xdr:colOff>
      <xdr:row>32</xdr:row>
      <xdr:rowOff>18415</xdr:rowOff>
    </xdr:to>
    <xdr:graphicFrame macro="">
      <xdr:nvGraphicFramePr>
        <xdr:cNvPr id="3" name="Chart 2">
          <a:extLst>
            <a:ext uri="{FF2B5EF4-FFF2-40B4-BE49-F238E27FC236}">
              <a16:creationId xmlns:a16="http://schemas.microsoft.com/office/drawing/2014/main" id="{158DF313-EB8C-4173-88A6-1728DB387255}"/>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2218353</xdr:colOff>
      <xdr:row>3</xdr:row>
      <xdr:rowOff>10064</xdr:rowOff>
    </xdr:to>
    <xdr:pic>
      <xdr:nvPicPr>
        <xdr:cNvPr id="2" name="Picture 1" descr="image of the Ofgem logo" title="Ofgem logo">
          <a:extLst>
            <a:ext uri="{FF2B5EF4-FFF2-40B4-BE49-F238E27FC236}">
              <a16:creationId xmlns:a16="http://schemas.microsoft.com/office/drawing/2014/main" id="{E9B9FB72-A9CC-4BAA-97FF-C738C93EF6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803" cy="552989"/>
        </a:xfrm>
        <a:prstGeom prst="rect">
          <a:avLst/>
        </a:prstGeom>
      </xdr:spPr>
    </xdr:pic>
    <xdr:clientData/>
  </xdr:twoCellAnchor>
  <xdr:twoCellAnchor>
    <xdr:from>
      <xdr:col>1</xdr:col>
      <xdr:colOff>0</xdr:colOff>
      <xdr:row>12</xdr:row>
      <xdr:rowOff>0</xdr:rowOff>
    </xdr:from>
    <xdr:to>
      <xdr:col>6</xdr:col>
      <xdr:colOff>285325</xdr:colOff>
      <xdr:row>31</xdr:row>
      <xdr:rowOff>164650</xdr:rowOff>
    </xdr:to>
    <xdr:graphicFrame macro="">
      <xdr:nvGraphicFramePr>
        <xdr:cNvPr id="3" name="Chart 2">
          <a:extLst>
            <a:ext uri="{FF2B5EF4-FFF2-40B4-BE49-F238E27FC236}">
              <a16:creationId xmlns:a16="http://schemas.microsoft.com/office/drawing/2014/main" id="{E7567128-9F7E-458A-8462-3EFD403A6228}"/>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116503</xdr:colOff>
      <xdr:row>3</xdr:row>
      <xdr:rowOff>10064</xdr:rowOff>
    </xdr:to>
    <xdr:pic>
      <xdr:nvPicPr>
        <xdr:cNvPr id="2" name="Picture 1" descr="image of the Ofgem logo" title="Ofgem logo">
          <a:extLst>
            <a:ext uri="{FF2B5EF4-FFF2-40B4-BE49-F238E27FC236}">
              <a16:creationId xmlns:a16="http://schemas.microsoft.com/office/drawing/2014/main" id="{EB8526D1-4848-4897-9BC7-9DD56E8EEB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49814"/>
        </a:xfrm>
        <a:prstGeom prst="rect">
          <a:avLst/>
        </a:prstGeom>
      </xdr:spPr>
    </xdr:pic>
    <xdr:clientData/>
  </xdr:twoCellAnchor>
  <xdr:twoCellAnchor>
    <xdr:from>
      <xdr:col>1</xdr:col>
      <xdr:colOff>76200</xdr:colOff>
      <xdr:row>12</xdr:row>
      <xdr:rowOff>114300</xdr:rowOff>
    </xdr:from>
    <xdr:to>
      <xdr:col>7</xdr:col>
      <xdr:colOff>257725</xdr:colOff>
      <xdr:row>33</xdr:row>
      <xdr:rowOff>18600</xdr:rowOff>
    </xdr:to>
    <xdr:graphicFrame macro="">
      <xdr:nvGraphicFramePr>
        <xdr:cNvPr id="3" name="Chart 2">
          <a:extLst>
            <a:ext uri="{FF2B5EF4-FFF2-40B4-BE49-F238E27FC236}">
              <a16:creationId xmlns:a16="http://schemas.microsoft.com/office/drawing/2014/main" id="{40B9E7EA-9E07-461C-9C32-8AA9D943D947}"/>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884853</xdr:colOff>
      <xdr:row>3</xdr:row>
      <xdr:rowOff>10064</xdr:rowOff>
    </xdr:to>
    <xdr:pic>
      <xdr:nvPicPr>
        <xdr:cNvPr id="2" name="Picture 1" descr="image of the Ofgem logo" title="Ofgem logo">
          <a:extLst>
            <a:ext uri="{FF2B5EF4-FFF2-40B4-BE49-F238E27FC236}">
              <a16:creationId xmlns:a16="http://schemas.microsoft.com/office/drawing/2014/main" id="{739475E7-A50F-48DA-B408-0C68BA5D64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5298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2221528</xdr:colOff>
      <xdr:row>3</xdr:row>
      <xdr:rowOff>10064</xdr:rowOff>
    </xdr:to>
    <xdr:pic>
      <xdr:nvPicPr>
        <xdr:cNvPr id="2" name="Picture 1" descr="image of the Ofgem logo" title="Ofgem logo">
          <a:extLst>
            <a:ext uri="{FF2B5EF4-FFF2-40B4-BE49-F238E27FC236}">
              <a16:creationId xmlns:a16="http://schemas.microsoft.com/office/drawing/2014/main" id="{9C764B97-06BA-4512-A721-0575BBB4F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2978" cy="549814"/>
        </a:xfrm>
        <a:prstGeom prst="rect">
          <a:avLst/>
        </a:prstGeom>
      </xdr:spPr>
    </xdr:pic>
    <xdr:clientData/>
  </xdr:twoCellAnchor>
  <xdr:twoCellAnchor>
    <xdr:from>
      <xdr:col>0</xdr:col>
      <xdr:colOff>111125</xdr:colOff>
      <xdr:row>13</xdr:row>
      <xdr:rowOff>66675</xdr:rowOff>
    </xdr:from>
    <xdr:to>
      <xdr:col>5</xdr:col>
      <xdr:colOff>771100</xdr:colOff>
      <xdr:row>33</xdr:row>
      <xdr:rowOff>37650</xdr:rowOff>
    </xdr:to>
    <xdr:graphicFrame macro="">
      <xdr:nvGraphicFramePr>
        <xdr:cNvPr id="4" name="Chart 3">
          <a:extLst>
            <a:ext uri="{FF2B5EF4-FFF2-40B4-BE49-F238E27FC236}">
              <a16:creationId xmlns:a16="http://schemas.microsoft.com/office/drawing/2014/main" id="{49572E05-BFA6-4169-A984-69E6C96049B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751503</xdr:colOff>
      <xdr:row>3</xdr:row>
      <xdr:rowOff>6889</xdr:rowOff>
    </xdr:to>
    <xdr:pic>
      <xdr:nvPicPr>
        <xdr:cNvPr id="2" name="Picture 1" descr="image of the Ofgem logo" title="Ofgem logo">
          <a:extLst>
            <a:ext uri="{FF2B5EF4-FFF2-40B4-BE49-F238E27FC236}">
              <a16:creationId xmlns:a16="http://schemas.microsoft.com/office/drawing/2014/main" id="{DA54F478-A742-4FAC-8FC8-6C9FDCF30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803" cy="5498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2140275</xdr:colOff>
      <xdr:row>3</xdr:row>
      <xdr:rowOff>56382</xdr:rowOff>
    </xdr:to>
    <xdr:pic>
      <xdr:nvPicPr>
        <xdr:cNvPr id="3" name="Picture 2" descr="image of the Ofgem logo" title="Ofgem logo">
          <a:extLst>
            <a:ext uri="{FF2B5EF4-FFF2-40B4-BE49-F238E27FC236}">
              <a16:creationId xmlns:a16="http://schemas.microsoft.com/office/drawing/2014/main" id="{DC0974BF-8032-492A-81E0-3B9BEBD69E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3000" cy="5707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2143450</xdr:colOff>
      <xdr:row>3</xdr:row>
      <xdr:rowOff>56382</xdr:rowOff>
    </xdr:to>
    <xdr:pic>
      <xdr:nvPicPr>
        <xdr:cNvPr id="2" name="Picture 1" descr="image of the Ofgem logo" title="Ofgem logo">
          <a:extLst>
            <a:ext uri="{FF2B5EF4-FFF2-40B4-BE49-F238E27FC236}">
              <a16:creationId xmlns:a16="http://schemas.microsoft.com/office/drawing/2014/main" id="{546BA7B0-638C-432D-82AF-A3D1278507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3000" cy="570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457525</xdr:colOff>
      <xdr:row>3</xdr:row>
      <xdr:rowOff>56382</xdr:rowOff>
    </xdr:to>
    <xdr:pic>
      <xdr:nvPicPr>
        <xdr:cNvPr id="2" name="Picture 1" descr="image of the Ofgem logo" title="Ofgem logo">
          <a:extLst>
            <a:ext uri="{FF2B5EF4-FFF2-40B4-BE49-F238E27FC236}">
              <a16:creationId xmlns:a16="http://schemas.microsoft.com/office/drawing/2014/main" id="{C9033E9B-7C2D-4BC2-A4F0-E44D95A6AC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9825" cy="5707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162250</xdr:colOff>
      <xdr:row>3</xdr:row>
      <xdr:rowOff>18282</xdr:rowOff>
    </xdr:to>
    <xdr:pic>
      <xdr:nvPicPr>
        <xdr:cNvPr id="3" name="Picture 2" descr="image of the Ofgem logo" title="Ofgem logo">
          <a:extLst>
            <a:ext uri="{FF2B5EF4-FFF2-40B4-BE49-F238E27FC236}">
              <a16:creationId xmlns:a16="http://schemas.microsoft.com/office/drawing/2014/main" id="{F37AD37C-A083-4247-AEA2-5805C22C9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53000" cy="5707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1018657</xdr:colOff>
      <xdr:row>3</xdr:row>
      <xdr:rowOff>25485</xdr:rowOff>
    </xdr:to>
    <xdr:pic>
      <xdr:nvPicPr>
        <xdr:cNvPr id="3" name="Picture 2" descr="image of the Ofgem logo" title="Ofgem logo">
          <a:extLst>
            <a:ext uri="{FF2B5EF4-FFF2-40B4-BE49-F238E27FC236}">
              <a16:creationId xmlns:a16="http://schemas.microsoft.com/office/drawing/2014/main" id="{F9D28476-7E31-4BA9-8F85-61D4FC71A3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9803" cy="559339"/>
        </a:xfrm>
        <a:prstGeom prst="rect">
          <a:avLst/>
        </a:prstGeom>
      </xdr:spPr>
    </xdr:pic>
    <xdr:clientData/>
  </xdr:twoCellAnchor>
  <xdr:twoCellAnchor>
    <xdr:from>
      <xdr:col>1</xdr:col>
      <xdr:colOff>0</xdr:colOff>
      <xdr:row>11</xdr:row>
      <xdr:rowOff>95250</xdr:rowOff>
    </xdr:from>
    <xdr:to>
      <xdr:col>5</xdr:col>
      <xdr:colOff>64150</xdr:colOff>
      <xdr:row>33</xdr:row>
      <xdr:rowOff>73800</xdr:rowOff>
    </xdr:to>
    <xdr:graphicFrame macro="">
      <xdr:nvGraphicFramePr>
        <xdr:cNvPr id="2" name="Chart 1">
          <a:extLst>
            <a:ext uri="{FF2B5EF4-FFF2-40B4-BE49-F238E27FC236}">
              <a16:creationId xmlns:a16="http://schemas.microsoft.com/office/drawing/2014/main" id="{6FAB9882-41DC-4F5E-91E5-1A289BAF35D1}"/>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473400</xdr:colOff>
      <xdr:row>3</xdr:row>
      <xdr:rowOff>18282</xdr:rowOff>
    </xdr:to>
    <xdr:pic>
      <xdr:nvPicPr>
        <xdr:cNvPr id="2" name="Picture 1" descr="image of the Ofgem logo" title="Ofgem logo">
          <a:extLst>
            <a:ext uri="{FF2B5EF4-FFF2-40B4-BE49-F238E27FC236}">
              <a16:creationId xmlns:a16="http://schemas.microsoft.com/office/drawing/2014/main" id="{6F5A43FA-AF45-48D9-9F3A-947168A233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27237" cy="589782"/>
        </a:xfrm>
        <a:prstGeom prst="rect">
          <a:avLst/>
        </a:prstGeom>
      </xdr:spPr>
    </xdr:pic>
    <xdr:clientData/>
  </xdr:twoCellAnchor>
  <xdr:twoCellAnchor>
    <xdr:from>
      <xdr:col>1</xdr:col>
      <xdr:colOff>1</xdr:colOff>
      <xdr:row>12</xdr:row>
      <xdr:rowOff>0</xdr:rowOff>
    </xdr:from>
    <xdr:to>
      <xdr:col>5</xdr:col>
      <xdr:colOff>526876</xdr:colOff>
      <xdr:row>31</xdr:row>
      <xdr:rowOff>164650</xdr:rowOff>
    </xdr:to>
    <xdr:graphicFrame macro="">
      <xdr:nvGraphicFramePr>
        <xdr:cNvPr id="5" name="Chart 4">
          <a:extLst>
            <a:ext uri="{FF2B5EF4-FFF2-40B4-BE49-F238E27FC236}">
              <a16:creationId xmlns:a16="http://schemas.microsoft.com/office/drawing/2014/main" id="{6B11EDAE-D593-4F90-B5F3-E5EE85F2D7CD}"/>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559696</xdr:colOff>
      <xdr:row>3</xdr:row>
      <xdr:rowOff>18282</xdr:rowOff>
    </xdr:to>
    <xdr:pic>
      <xdr:nvPicPr>
        <xdr:cNvPr id="4" name="Picture 3" descr="image of the Ofgem logo" title="Ofgem logo">
          <a:extLst>
            <a:ext uri="{FF2B5EF4-FFF2-40B4-BE49-F238E27FC236}">
              <a16:creationId xmlns:a16="http://schemas.microsoft.com/office/drawing/2014/main" id="{96C83568-1145-4632-8934-634ABF5E52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96153" cy="556164"/>
        </a:xfrm>
        <a:prstGeom prst="rect">
          <a:avLst/>
        </a:prstGeom>
      </xdr:spPr>
    </xdr:pic>
    <xdr:clientData/>
  </xdr:twoCellAnchor>
  <xdr:twoCellAnchor>
    <xdr:from>
      <xdr:col>0</xdr:col>
      <xdr:colOff>1</xdr:colOff>
      <xdr:row>11</xdr:row>
      <xdr:rowOff>168275</xdr:rowOff>
    </xdr:from>
    <xdr:to>
      <xdr:col>7</xdr:col>
      <xdr:colOff>31576</xdr:colOff>
      <xdr:row>31</xdr:row>
      <xdr:rowOff>145600</xdr:rowOff>
    </xdr:to>
    <xdr:graphicFrame macro="">
      <xdr:nvGraphicFramePr>
        <xdr:cNvPr id="2" name="Chart 1">
          <a:extLst>
            <a:ext uri="{FF2B5EF4-FFF2-40B4-BE49-F238E27FC236}">
              <a16:creationId xmlns:a16="http://schemas.microsoft.com/office/drawing/2014/main" id="{83110237-7991-4C0B-9911-011D3B74CD93}"/>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62AD-910C-4AA8-A945-3E8210643534}">
  <sheetPr>
    <pageSetUpPr autoPageBreaks="0"/>
  </sheetPr>
  <dimension ref="A10:P63"/>
  <sheetViews>
    <sheetView showGridLines="0" tabSelected="1" zoomScaleNormal="100" workbookViewId="0"/>
  </sheetViews>
  <sheetFormatPr defaultRowHeight="14.5"/>
  <cols>
    <col min="1" max="1" width="2.26953125" customWidth="1"/>
    <col min="2" max="2" width="55.81640625" customWidth="1"/>
    <col min="3" max="3" width="16.81640625" customWidth="1"/>
    <col min="4" max="4" width="26.81640625" customWidth="1"/>
    <col min="5" max="9" width="8.7265625" customWidth="1"/>
  </cols>
  <sheetData>
    <row r="10" spans="2:16">
      <c r="B10" s="2"/>
    </row>
    <row r="11" spans="2:16" ht="17.5">
      <c r="B11" s="4" t="s">
        <v>265</v>
      </c>
      <c r="C11" s="4"/>
      <c r="D11" s="4"/>
      <c r="E11" s="3"/>
      <c r="F11" s="3"/>
      <c r="G11" s="3"/>
      <c r="H11" s="3"/>
      <c r="I11" s="3"/>
      <c r="J11" s="3"/>
      <c r="K11" s="3"/>
      <c r="L11" s="3"/>
      <c r="M11" s="3"/>
      <c r="N11" s="3"/>
      <c r="O11" s="3"/>
      <c r="P11" s="3"/>
    </row>
    <row r="12" spans="2:16" ht="15.5">
      <c r="B12" s="9" t="s">
        <v>57</v>
      </c>
      <c r="C12" s="15"/>
      <c r="D12" s="15"/>
    </row>
    <row r="13" spans="2:16">
      <c r="B13" s="7"/>
      <c r="C13" s="7"/>
      <c r="D13" s="7"/>
    </row>
    <row r="14" spans="2:16">
      <c r="B14" s="7"/>
      <c r="C14" s="7"/>
      <c r="D14" s="7"/>
    </row>
    <row r="15" spans="2:16" ht="14.5" customHeight="1">
      <c r="B15" s="135" t="s">
        <v>58</v>
      </c>
      <c r="C15" s="135"/>
      <c r="D15" s="135"/>
    </row>
    <row r="16" spans="2:16" ht="15" customHeight="1">
      <c r="B16" s="135" t="s">
        <v>0</v>
      </c>
      <c r="C16" s="135"/>
      <c r="D16" s="135"/>
    </row>
    <row r="18" spans="1:4">
      <c r="B18" s="131" t="s">
        <v>1</v>
      </c>
      <c r="C18" s="7"/>
      <c r="D18" s="7"/>
    </row>
    <row r="19" spans="1:4">
      <c r="A19" s="39"/>
      <c r="C19" s="7"/>
      <c r="D19" s="7"/>
    </row>
    <row r="20" spans="1:4">
      <c r="A20" s="39"/>
      <c r="B20" s="26" t="s">
        <v>287</v>
      </c>
    </row>
    <row r="22" spans="1:4">
      <c r="B22" s="130" t="s">
        <v>279</v>
      </c>
      <c r="C22" s="7"/>
      <c r="D22" s="7"/>
    </row>
    <row r="23" spans="1:4">
      <c r="B23" s="26" t="s">
        <v>61</v>
      </c>
      <c r="C23" s="7"/>
      <c r="D23" s="7"/>
    </row>
    <row r="24" spans="1:4">
      <c r="B24" s="26" t="s">
        <v>73</v>
      </c>
      <c r="C24" s="7"/>
      <c r="D24" s="7"/>
    </row>
    <row r="25" spans="1:4">
      <c r="B25" s="26" t="s">
        <v>85</v>
      </c>
      <c r="C25" s="7"/>
      <c r="D25" s="7"/>
    </row>
    <row r="26" spans="1:4">
      <c r="B26" s="115"/>
      <c r="C26" s="7"/>
      <c r="D26" s="7"/>
    </row>
    <row r="27" spans="1:4">
      <c r="B27" s="130" t="s">
        <v>280</v>
      </c>
      <c r="C27" s="7"/>
      <c r="D27" s="7"/>
    </row>
    <row r="28" spans="1:4">
      <c r="B28" s="26" t="s">
        <v>111</v>
      </c>
      <c r="C28" s="7"/>
      <c r="D28" s="7"/>
    </row>
    <row r="29" spans="1:4">
      <c r="B29" s="26" t="s">
        <v>120</v>
      </c>
      <c r="C29" s="7"/>
      <c r="D29" s="7"/>
    </row>
    <row r="30" spans="1:4">
      <c r="B30" s="26" t="s">
        <v>128</v>
      </c>
      <c r="C30" s="7"/>
      <c r="D30" s="7"/>
    </row>
    <row r="31" spans="1:4">
      <c r="B31" s="26" t="s">
        <v>134</v>
      </c>
      <c r="C31" s="7"/>
      <c r="D31" s="7"/>
    </row>
    <row r="32" spans="1:4">
      <c r="B32" s="26" t="s">
        <v>137</v>
      </c>
      <c r="C32" s="7"/>
      <c r="D32" s="7"/>
    </row>
    <row r="33" spans="2:5">
      <c r="B33" s="26" t="s">
        <v>148</v>
      </c>
      <c r="C33" s="7"/>
      <c r="D33" s="7"/>
      <c r="E33" s="16"/>
    </row>
    <row r="34" spans="2:5">
      <c r="B34" s="26" t="s">
        <v>152</v>
      </c>
      <c r="E34" s="16"/>
    </row>
    <row r="35" spans="2:5">
      <c r="B35" s="26" t="s">
        <v>156</v>
      </c>
    </row>
    <row r="36" spans="2:5" ht="14.5" customHeight="1">
      <c r="B36" s="115"/>
    </row>
    <row r="37" spans="2:5" ht="14.5" customHeight="1">
      <c r="B37" s="130" t="s">
        <v>281</v>
      </c>
    </row>
    <row r="38" spans="2:5">
      <c r="B38" s="26" t="s">
        <v>282</v>
      </c>
    </row>
    <row r="39" spans="2:5">
      <c r="B39" s="26" t="s">
        <v>283</v>
      </c>
    </row>
    <row r="40" spans="2:5">
      <c r="B40" s="26" t="s">
        <v>161</v>
      </c>
    </row>
    <row r="41" spans="2:5">
      <c r="B41" s="26" t="s">
        <v>167</v>
      </c>
    </row>
    <row r="42" spans="2:5">
      <c r="B42" s="26" t="s">
        <v>173</v>
      </c>
    </row>
    <row r="43" spans="2:5">
      <c r="B43" s="26" t="s">
        <v>178</v>
      </c>
    </row>
    <row r="44" spans="2:5">
      <c r="B44" s="26" t="s">
        <v>183</v>
      </c>
    </row>
    <row r="45" spans="2:5">
      <c r="B45" s="26" t="s">
        <v>184</v>
      </c>
    </row>
    <row r="46" spans="2:5">
      <c r="B46" s="26" t="s">
        <v>186</v>
      </c>
    </row>
    <row r="47" spans="2:5">
      <c r="B47" s="115"/>
    </row>
    <row r="48" spans="2:5">
      <c r="B48" s="130" t="s">
        <v>284</v>
      </c>
    </row>
    <row r="49" spans="2:4">
      <c r="B49" s="26" t="s">
        <v>189</v>
      </c>
    </row>
    <row r="50" spans="2:4">
      <c r="B50" s="26" t="s">
        <v>198</v>
      </c>
    </row>
    <row r="51" spans="2:4">
      <c r="B51" s="115"/>
    </row>
    <row r="52" spans="2:4">
      <c r="B52" s="130" t="s">
        <v>285</v>
      </c>
    </row>
    <row r="53" spans="2:4">
      <c r="B53" s="26" t="s">
        <v>210</v>
      </c>
    </row>
    <row r="54" spans="2:4">
      <c r="B54" s="115"/>
    </row>
    <row r="55" spans="2:4">
      <c r="B55" s="130" t="s">
        <v>286</v>
      </c>
    </row>
    <row r="56" spans="2:4">
      <c r="B56" s="26" t="s">
        <v>226</v>
      </c>
    </row>
    <row r="57" spans="2:4">
      <c r="B57" s="115"/>
    </row>
    <row r="59" spans="2:4">
      <c r="B59" s="18" t="s">
        <v>13</v>
      </c>
      <c r="C59" s="18" t="s">
        <v>14</v>
      </c>
      <c r="D59" s="18" t="s">
        <v>15</v>
      </c>
    </row>
    <row r="60" spans="2:4">
      <c r="B60" s="53" t="s">
        <v>17</v>
      </c>
      <c r="C60" s="129">
        <v>45370</v>
      </c>
      <c r="D60" s="55"/>
    </row>
    <row r="61" spans="2:4">
      <c r="B61" s="53"/>
      <c r="C61" s="54"/>
      <c r="D61" s="55"/>
    </row>
    <row r="62" spans="2:4">
      <c r="B62" s="53"/>
      <c r="C62" s="53"/>
      <c r="D62" s="56"/>
    </row>
    <row r="63" spans="2:4">
      <c r="B63" s="53"/>
      <c r="C63" s="54"/>
      <c r="D63" s="56"/>
    </row>
  </sheetData>
  <phoneticPr fontId="26" type="noConversion"/>
  <hyperlinks>
    <hyperlink ref="B23" location="'Fig 1.1'!A1" display="Figure 1.1: Elements of the WHD scheme in England &amp; Wales" xr:uid="{D3F6A27D-4D65-457B-BAEF-A5C4F605D369}"/>
    <hyperlink ref="B24" location="'Fig 1.2'!A1" display="Figure 1.2: Elements of the WHD scheme in Scotland" xr:uid="{2F03F4EE-92B5-42DB-AE1F-AF4B14C19C28}"/>
    <hyperlink ref="B25" location="'Fig 1.3'!A1" display="Figure 1.3: The WHD scheme budget – SY8 to SY12" xr:uid="{0B9BCE34-4D5E-47F2-B8D6-77971F9AE96B}"/>
    <hyperlink ref="B28" location="'Fig 3.1'!A1" display="Figure 3.1: Supplier Compliance with Scheme Year 12 England &amp; Wales Obligations" xr:uid="{692F83C7-BD8B-4FC7-8FC4-CF783A3E89A2}"/>
    <hyperlink ref="B29" location="'Fig 3.2'!A1" display="Figure 3.2: Supplier spend against E&amp;W non-core spending obligations" xr:uid="{27649DE9-98A8-4D7B-AE72-2C15A4D504B6}"/>
    <hyperlink ref="B30" location="'Fig 3.3'!A1" display="Figure 3.3: Core Group 1 rebates matched in SY12" xr:uid="{A10F7D9C-209E-4318-A539-E124AB7A1C68}"/>
    <hyperlink ref="B31" location="'Fig 3.4'!A1" display="Figure 3.4: Core Group 2 rebates matched in SY12" xr:uid="{221A6AE2-C889-46C3-AC3C-17EFBB2A8A5A}"/>
    <hyperlink ref="B32" location="'Fig 3.5'!A1" display="Figure 3.5: Customer support activity figures in SY12" xr:uid="{4DD922E4-25A4-409E-9498-70170908E49E}"/>
    <hyperlink ref="B33" location="'Fig 3.6'!A1" display="Figure 3.6 Industry Initiatives spending breakdown in SY12 (England &amp; Wales)" xr:uid="{65199FD0-E773-4F2D-A87C-EFD55D55D7D2}"/>
    <hyperlink ref="B34" location="'Fig 3.7'!A1" display="Figure 3.7: Individual supplier spend on debt write-off payments" xr:uid="{1B3F8E79-1B59-4DE0-AC8E-5D75147A176A}"/>
    <hyperlink ref="B35" location="'Fig 3.8'!A1" display="Figure 3.8: Individual supplier spend on boiler and heating system replacements" xr:uid="{67ABA1BB-C326-4623-BED4-5C17504B293C}"/>
    <hyperlink ref="B38" location="'Fig 4.1'!A1" display="Figure 4.1: Supplier Compliance with Scheme Year 12 Scotland Obligations" xr:uid="{FAEEF3B3-F5F5-4308-94B0-6E5656A036AB}"/>
    <hyperlink ref="B39" location="'Fig 4.2'!A1" display="Figure 4.2: Supplier spend against Scottish non-core spending obligations" xr:uid="{6BF469DE-A1B8-449B-B4E1-7E8BB62BADE3}"/>
    <hyperlink ref="B40" location="'Fig 4.3'!A1" display="Figure 4.3: Core Group rebates matched in SY12" xr:uid="{CC0FD8FD-1AE3-43DC-973F-B6CFA90B0E2D}"/>
    <hyperlink ref="B41" location="'Fig 4.4'!A1" display="Figure 4.4: Broader Group spend against non-core obligations in SY12" xr:uid="{B323B434-971E-4358-9DD7-CF8C880357BE}"/>
    <hyperlink ref="B42" location="'Fig 4.5'!A1" display="Figure 4.5: Supplier spend against the Industry Initiatives cap in SY12" xr:uid="{FEF25183-92A5-4E49-BCFD-C753F230438F}"/>
    <hyperlink ref="B43" location="'Fig 4.6'!A1" display="Figure 4.6: Customer support activity figures in SY12" xr:uid="{6E30306E-244D-4C44-9F15-098A64FA03C1}"/>
    <hyperlink ref="B44" location="'Fig 4.7'!A1" display="Figure 4.7: Industry Initiatives spending breakdown in SY12 (Scotland)" xr:uid="{3236BBCE-CCB8-462A-9483-29E9D9808A8F}"/>
    <hyperlink ref="B45" location="'Fig 4.8'!A1" display="Figure 4.8: Individual supplier spend on debt write-off payments" xr:uid="{FF418E74-6590-4CED-8BA6-E46CAC0D2200}"/>
    <hyperlink ref="B46" location="'Fig 4.9'!A1" display="Figure 4.9: Individual supplier spend on boiler and heating system replacements" xr:uid="{257ED385-2268-4B58-9503-03506935D676}"/>
    <hyperlink ref="B49" location="'Fig 5.1'!A1" display="Figure 5.1: WHD External Audit Ratings SY8 to SY12 " xr:uid="{DFE87822-983A-4F83-B9AE-2B57557AB256}"/>
    <hyperlink ref="B50" location="'Fig 5.2'!A1" display="Figure 5.2: SY12 audit results" xr:uid="{BCE2BD95-2161-4462-90A8-CA411A7B34DE}"/>
    <hyperlink ref="B53" location="'Fig 6.1'!A1" display="Figure 6.1: Cumulative rebate delivery during SY12 " xr:uid="{5C2CEF05-93B8-4FA5-B2A5-531849BA00FD}"/>
    <hyperlink ref="B56" location="'Fig A1.1'!A1" display="Figure A1.1: WHD participating electricity suppliers SY12" xr:uid="{3D52D29E-4598-4763-A8A5-0C34B7AFC56B}"/>
    <hyperlink ref="B20" location="'Scheme Years'!A1" display="Information on Scheme Years (SY)" xr:uid="{C3C0ACC2-16A7-4699-A062-B767C64B844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14EE-7DB4-4436-8753-C6D0E8E92C73}">
  <sheetPr>
    <tabColor theme="5"/>
    <pageSetUpPr autoPageBreaks="0"/>
  </sheetPr>
  <dimension ref="B5:Q47"/>
  <sheetViews>
    <sheetView showGridLines="0" zoomScaleNormal="100" workbookViewId="0"/>
  </sheetViews>
  <sheetFormatPr defaultRowHeight="14.5"/>
  <cols>
    <col min="1" max="1" width="2.453125" customWidth="1"/>
    <col min="2" max="2" width="26" customWidth="1"/>
    <col min="3" max="3" width="14.81640625" bestFit="1" customWidth="1"/>
    <col min="4" max="4" width="23.1796875" bestFit="1" customWidth="1"/>
    <col min="5" max="5" width="18.1796875" customWidth="1"/>
    <col min="6" max="6" width="17.453125" bestFit="1" customWidth="1"/>
    <col min="7" max="7" width="13.453125" bestFit="1" customWidth="1"/>
    <col min="8" max="8" width="12.54296875" bestFit="1" customWidth="1"/>
    <col min="9" max="9" width="16.81640625" bestFit="1" customWidth="1"/>
  </cols>
  <sheetData>
    <row r="5" spans="2:17" ht="17.5">
      <c r="B5" s="22"/>
    </row>
    <row r="7" spans="2:17" ht="21" customHeight="1">
      <c r="B7" s="75" t="s">
        <v>137</v>
      </c>
    </row>
    <row r="8" spans="2:17" ht="16.5" customHeight="1">
      <c r="B8" s="5"/>
    </row>
    <row r="9" spans="2:17" ht="16.5" customHeight="1">
      <c r="B9" s="36" t="s">
        <v>138</v>
      </c>
      <c r="I9" s="32"/>
      <c r="J9" s="38"/>
      <c r="K9" s="38"/>
      <c r="L9" s="38"/>
      <c r="M9" s="38"/>
      <c r="N9" s="38"/>
      <c r="O9" s="38"/>
      <c r="P9" s="38"/>
      <c r="Q9" s="38"/>
    </row>
    <row r="10" spans="2:17">
      <c r="B10" s="36" t="s">
        <v>291</v>
      </c>
      <c r="I10" s="32"/>
      <c r="J10" s="38"/>
      <c r="K10" s="38"/>
      <c r="L10" s="38"/>
      <c r="M10" s="38"/>
      <c r="N10" s="38"/>
      <c r="O10" s="38"/>
      <c r="P10" s="38"/>
      <c r="Q10" s="38"/>
    </row>
    <row r="11" spans="2:17">
      <c r="B11" s="36" t="s">
        <v>292</v>
      </c>
    </row>
    <row r="14" spans="2:17">
      <c r="F14" s="16"/>
    </row>
    <row r="16" spans="2:17">
      <c r="F16" s="16"/>
    </row>
    <row r="17" spans="6:6">
      <c r="F17" s="16"/>
    </row>
    <row r="18" spans="6:6">
      <c r="F18" s="16"/>
    </row>
    <row r="35" spans="2:6">
      <c r="B35" s="88" t="s">
        <v>181</v>
      </c>
      <c r="C35" s="89" t="s">
        <v>53</v>
      </c>
      <c r="D35" s="89" t="s">
        <v>140</v>
      </c>
      <c r="E35" s="89" t="s">
        <v>54</v>
      </c>
      <c r="F35" s="89" t="s">
        <v>141</v>
      </c>
    </row>
    <row r="36" spans="2:6">
      <c r="B36" s="81" t="s">
        <v>142</v>
      </c>
      <c r="C36" s="84">
        <v>7229013.8200000003</v>
      </c>
      <c r="D36" s="85">
        <v>21567</v>
      </c>
      <c r="E36" s="86">
        <v>0.21023520981898564</v>
      </c>
      <c r="F36" s="86">
        <v>1.770278334344319E-2</v>
      </c>
    </row>
    <row r="37" spans="2:6">
      <c r="B37" s="81" t="s">
        <v>143</v>
      </c>
      <c r="C37" s="84">
        <v>6604194.1800000006</v>
      </c>
      <c r="D37" s="85">
        <v>59185</v>
      </c>
      <c r="E37" s="86">
        <v>0.19206411603147605</v>
      </c>
      <c r="F37" s="86">
        <v>4.8580666396888079E-2</v>
      </c>
    </row>
    <row r="38" spans="2:6">
      <c r="B38" s="81" t="s">
        <v>55</v>
      </c>
      <c r="C38" s="84">
        <v>4621133.12</v>
      </c>
      <c r="D38" s="85">
        <v>27488</v>
      </c>
      <c r="E38" s="86">
        <v>0.1343924517610984</v>
      </c>
      <c r="F38" s="86">
        <v>2.2562902051493784E-2</v>
      </c>
    </row>
    <row r="39" spans="2:6">
      <c r="B39" s="81" t="s">
        <v>144</v>
      </c>
      <c r="C39" s="84">
        <v>4465800.74</v>
      </c>
      <c r="D39" s="85">
        <v>134059</v>
      </c>
      <c r="E39" s="86">
        <v>0.12987505335598892</v>
      </c>
      <c r="F39" s="86">
        <v>0.11003929300499145</v>
      </c>
    </row>
    <row r="40" spans="2:6">
      <c r="B40" s="81" t="s">
        <v>145</v>
      </c>
      <c r="C40" s="84">
        <v>3313798.1800000006</v>
      </c>
      <c r="D40" s="85">
        <v>68236</v>
      </c>
      <c r="E40" s="86">
        <v>9.6372350782153143E-2</v>
      </c>
      <c r="F40" s="86">
        <v>5.6009974693892961E-2</v>
      </c>
    </row>
    <row r="41" spans="2:6">
      <c r="B41" s="81" t="s">
        <v>56</v>
      </c>
      <c r="C41" s="84">
        <v>1102986.69</v>
      </c>
      <c r="D41" s="85">
        <v>42855</v>
      </c>
      <c r="E41" s="86">
        <v>3.2077216059285173E-2</v>
      </c>
      <c r="F41" s="86">
        <v>3.517655585771122E-2</v>
      </c>
    </row>
    <row r="42" spans="2:6">
      <c r="B42" s="81" t="s">
        <v>146</v>
      </c>
      <c r="C42" s="84">
        <v>472010.9</v>
      </c>
      <c r="D42" s="85">
        <v>862428</v>
      </c>
      <c r="E42" s="86">
        <v>1.3727088240418975E-2</v>
      </c>
      <c r="F42" s="86">
        <v>0.70790448524685967</v>
      </c>
    </row>
    <row r="43" spans="2:6">
      <c r="B43" s="81" t="s">
        <v>147</v>
      </c>
      <c r="C43" s="84">
        <v>394858.08</v>
      </c>
      <c r="D43" s="85">
        <v>2465</v>
      </c>
      <c r="E43" s="86">
        <v>1.1483318937343215E-2</v>
      </c>
      <c r="F43" s="86">
        <v>2.0233394047195932E-3</v>
      </c>
    </row>
    <row r="47" spans="2:6">
      <c r="B47" s="26" t="s">
        <v>23</v>
      </c>
    </row>
  </sheetData>
  <hyperlinks>
    <hyperlink ref="B47" location="Introduction!A1" display="Return to information tab" xr:uid="{EF41B8BC-3378-4297-9CF7-09A846E0D0A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5DE1-01CD-428E-B9CE-560470FCB4F3}">
  <sheetPr>
    <tabColor theme="5"/>
    <pageSetUpPr autoPageBreaks="0"/>
  </sheetPr>
  <dimension ref="B5:N52"/>
  <sheetViews>
    <sheetView showGridLines="0" zoomScaleNormal="100" workbookViewId="0"/>
  </sheetViews>
  <sheetFormatPr defaultColWidth="8.7265625" defaultRowHeight="13.5"/>
  <cols>
    <col min="1" max="1" width="2.453125" style="7" customWidth="1"/>
    <col min="2" max="2" width="24.81640625" style="7" customWidth="1"/>
    <col min="3" max="3" width="32" style="20" customWidth="1"/>
    <col min="4" max="4" width="17.54296875" style="7" customWidth="1"/>
    <col min="5" max="5" width="18.54296875" style="7" customWidth="1"/>
    <col min="6" max="6" width="17.54296875" style="7" customWidth="1"/>
    <col min="7" max="7" width="18.54296875" style="7" customWidth="1"/>
    <col min="8" max="8" width="17.54296875" style="7" customWidth="1"/>
    <col min="9" max="9" width="18.54296875" style="7" customWidth="1"/>
    <col min="10" max="10" width="17.54296875" style="7" customWidth="1"/>
    <col min="11" max="11" width="18.54296875" style="7" customWidth="1"/>
    <col min="12" max="12" width="17.54296875" style="7" customWidth="1"/>
    <col min="13" max="13" width="18.54296875" style="7" customWidth="1"/>
    <col min="14" max="14" width="17.54296875" style="7" customWidth="1"/>
    <col min="15" max="15" width="18.54296875" style="7" customWidth="1"/>
    <col min="16" max="16" width="17.54296875" style="7" customWidth="1"/>
    <col min="17" max="17" width="18.54296875" style="7" customWidth="1"/>
    <col min="18" max="18" width="17.54296875" style="7" customWidth="1"/>
    <col min="19" max="19" width="18.54296875" style="7" customWidth="1"/>
    <col min="20" max="16384" width="8.7265625" style="7"/>
  </cols>
  <sheetData>
    <row r="5" spans="2:14" ht="17.5">
      <c r="B5" s="22"/>
    </row>
    <row r="7" spans="2:14" s="8" customFormat="1">
      <c r="B7" s="75" t="s">
        <v>148</v>
      </c>
      <c r="C7" s="19"/>
      <c r="I7" s="6"/>
    </row>
    <row r="8" spans="2:14" s="8" customFormat="1" ht="15">
      <c r="B8" s="17"/>
      <c r="C8" s="19"/>
      <c r="I8" s="6"/>
    </row>
    <row r="9" spans="2:14" s="8" customFormat="1" ht="14">
      <c r="B9" s="36" t="s">
        <v>149</v>
      </c>
      <c r="I9" s="38"/>
      <c r="J9" s="38"/>
      <c r="K9" s="38"/>
      <c r="L9" s="38"/>
      <c r="M9" s="38"/>
      <c r="N9" s="38"/>
    </row>
    <row r="10" spans="2:14" s="8" customFormat="1" ht="14">
      <c r="B10" s="36" t="s">
        <v>302</v>
      </c>
      <c r="I10" s="38"/>
      <c r="J10" s="38"/>
      <c r="K10" s="38"/>
      <c r="L10" s="38"/>
      <c r="M10" s="38"/>
      <c r="N10" s="38"/>
    </row>
    <row r="11" spans="2:14" s="8" customFormat="1" ht="14">
      <c r="B11" s="36"/>
      <c r="I11" s="38"/>
      <c r="J11" s="38"/>
      <c r="K11" s="38"/>
      <c r="L11" s="38"/>
      <c r="M11" s="38"/>
      <c r="N11" s="38"/>
    </row>
    <row r="12" spans="2:14" s="8" customFormat="1" ht="15">
      <c r="B12" s="17"/>
      <c r="C12" s="19"/>
      <c r="I12" s="6"/>
    </row>
    <row r="14" spans="2:14" ht="20.5" customHeight="1"/>
    <row r="28" spans="3:3">
      <c r="C28" s="21"/>
    </row>
    <row r="29" spans="3:3">
      <c r="C29" s="21"/>
    </row>
    <row r="35" spans="2:5" ht="14">
      <c r="B35" s="88" t="s">
        <v>139</v>
      </c>
      <c r="C35" s="89" t="s">
        <v>53</v>
      </c>
      <c r="D35" s="89" t="s">
        <v>150</v>
      </c>
    </row>
    <row r="36" spans="2:5" ht="14">
      <c r="B36" s="81" t="s">
        <v>142</v>
      </c>
      <c r="C36" s="84">
        <v>7229013.8200000003</v>
      </c>
      <c r="D36" s="141">
        <v>0.21023520981898558</v>
      </c>
    </row>
    <row r="37" spans="2:5" ht="14">
      <c r="B37" s="81" t="s">
        <v>143</v>
      </c>
      <c r="C37" s="84">
        <v>6604194.1800000006</v>
      </c>
      <c r="D37" s="141">
        <v>0.192064116031476</v>
      </c>
    </row>
    <row r="38" spans="2:5" ht="14">
      <c r="B38" s="87" t="s">
        <v>151</v>
      </c>
      <c r="C38" s="84">
        <v>6181566.4100000001</v>
      </c>
      <c r="D38" s="141">
        <v>0.17977319501325056</v>
      </c>
    </row>
    <row r="39" spans="2:5" ht="14">
      <c r="B39" s="81" t="s">
        <v>55</v>
      </c>
      <c r="C39" s="84">
        <v>4621133.12</v>
      </c>
      <c r="D39" s="141">
        <v>0.13439245176109837</v>
      </c>
    </row>
    <row r="40" spans="2:5" ht="14">
      <c r="B40" s="81" t="s">
        <v>144</v>
      </c>
      <c r="C40" s="84">
        <v>4465800.74</v>
      </c>
      <c r="D40" s="141">
        <v>0.1298750533559889</v>
      </c>
    </row>
    <row r="41" spans="2:5" ht="14">
      <c r="B41" s="81" t="s">
        <v>145</v>
      </c>
      <c r="C41" s="84">
        <v>3313798.1800000006</v>
      </c>
      <c r="D41" s="141">
        <v>9.6372350782153116E-2</v>
      </c>
    </row>
    <row r="42" spans="2:5" ht="14">
      <c r="B42" s="81" t="s">
        <v>56</v>
      </c>
      <c r="C42" s="84">
        <v>1102986.69</v>
      </c>
      <c r="D42" s="141">
        <v>3.2077216059285166E-2</v>
      </c>
      <c r="E42" s="29"/>
    </row>
    <row r="43" spans="2:5" ht="14">
      <c r="B43" s="81" t="s">
        <v>146</v>
      </c>
      <c r="C43" s="84">
        <v>472010.9</v>
      </c>
      <c r="D43" s="141">
        <v>1.3727088240418971E-2</v>
      </c>
    </row>
    <row r="44" spans="2:5" ht="14">
      <c r="B44" s="81" t="s">
        <v>147</v>
      </c>
      <c r="C44" s="84">
        <v>394858.08</v>
      </c>
      <c r="D44" s="141">
        <v>1.1483318937343213E-2</v>
      </c>
    </row>
    <row r="45" spans="2:5" ht="14.5">
      <c r="B45"/>
      <c r="C45"/>
    </row>
    <row r="46" spans="2:5" ht="14.5">
      <c r="B46"/>
      <c r="C46"/>
    </row>
    <row r="47" spans="2:5" ht="14.5">
      <c r="B47"/>
      <c r="C47"/>
    </row>
    <row r="49" spans="2:3" ht="14">
      <c r="B49" s="26" t="s">
        <v>23</v>
      </c>
      <c r="C49" s="7"/>
    </row>
    <row r="50" spans="2:3">
      <c r="C50" s="7"/>
    </row>
    <row r="51" spans="2:3">
      <c r="C51" s="7"/>
    </row>
    <row r="52" spans="2:3">
      <c r="C52" s="7"/>
    </row>
  </sheetData>
  <hyperlinks>
    <hyperlink ref="B49" location="Introduction!A1" display="Return to information tab" xr:uid="{B13E33D1-3D63-4EDE-84E7-6D970B6E19F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637EF-C4D5-47C1-A97E-06B888037E37}">
  <sheetPr>
    <tabColor theme="5"/>
    <pageSetUpPr autoPageBreaks="0"/>
  </sheetPr>
  <dimension ref="B5:AC56"/>
  <sheetViews>
    <sheetView showGridLines="0" zoomScaleNormal="100" workbookViewId="0"/>
  </sheetViews>
  <sheetFormatPr defaultColWidth="8.7265625" defaultRowHeight="14.5"/>
  <cols>
    <col min="1" max="1" width="2.453125" customWidth="1"/>
    <col min="2" max="2" width="36.453125" customWidth="1"/>
    <col min="3" max="3" width="11.1796875" customWidth="1"/>
    <col min="4" max="4" width="12.1796875" customWidth="1"/>
    <col min="5" max="6" width="19" customWidth="1"/>
    <col min="7" max="7" width="10.453125" customWidth="1"/>
    <col min="8" max="8" width="6.26953125" customWidth="1"/>
    <col min="11" max="11" width="38" customWidth="1"/>
    <col min="12" max="12" width="19.453125" customWidth="1"/>
    <col min="14" max="14" width="10.453125" customWidth="1"/>
  </cols>
  <sheetData>
    <row r="5" spans="2:29" ht="17.5">
      <c r="B5" s="22"/>
    </row>
    <row r="7" spans="2:29" ht="15">
      <c r="B7" s="75" t="s">
        <v>152</v>
      </c>
      <c r="I7" s="5"/>
    </row>
    <row r="8" spans="2:29" ht="15">
      <c r="B8" s="5"/>
      <c r="I8" s="5"/>
    </row>
    <row r="9" spans="2:29" ht="14.5" customHeight="1">
      <c r="B9" s="36" t="s">
        <v>304</v>
      </c>
      <c r="I9" s="36"/>
    </row>
    <row r="10" spans="2:29">
      <c r="B10" s="36" t="s">
        <v>153</v>
      </c>
      <c r="I10" s="36"/>
    </row>
    <row r="11" spans="2:29" ht="15" customHeight="1">
      <c r="B11" s="36"/>
    </row>
    <row r="15" spans="2:29">
      <c r="F15" s="32"/>
      <c r="T15" s="143"/>
      <c r="U15" s="143"/>
      <c r="V15" s="143"/>
      <c r="W15" s="143"/>
      <c r="X15" s="143"/>
      <c r="Y15" s="143"/>
      <c r="Z15" s="143"/>
      <c r="AA15" s="143"/>
      <c r="AB15" s="143"/>
      <c r="AC15" s="143"/>
    </row>
    <row r="16" spans="2:29">
      <c r="F16" s="32"/>
      <c r="T16" s="143"/>
      <c r="U16" s="143"/>
      <c r="V16" s="143"/>
      <c r="W16" s="143"/>
      <c r="X16" s="143"/>
      <c r="Y16" s="143"/>
      <c r="Z16" s="143"/>
      <c r="AA16" s="143"/>
      <c r="AB16" s="143"/>
      <c r="AC16" s="143"/>
    </row>
    <row r="17" spans="3:29">
      <c r="F17" s="32"/>
      <c r="T17" s="143"/>
      <c r="U17" s="143"/>
      <c r="V17" s="143"/>
      <c r="W17" s="143"/>
      <c r="X17" s="143"/>
      <c r="Y17" s="143"/>
      <c r="Z17" s="143"/>
      <c r="AA17" s="143"/>
      <c r="AB17" s="143"/>
      <c r="AC17" s="143"/>
    </row>
    <row r="18" spans="3:29">
      <c r="T18" s="143"/>
      <c r="U18" s="143"/>
      <c r="V18" s="143"/>
      <c r="W18" s="143"/>
      <c r="X18" s="143"/>
      <c r="Y18" s="143"/>
      <c r="Z18" s="143"/>
      <c r="AA18" s="143"/>
      <c r="AB18" s="143"/>
      <c r="AC18" s="143"/>
    </row>
    <row r="22" spans="3:29">
      <c r="C22" s="10"/>
      <c r="D22" s="14"/>
    </row>
    <row r="35" spans="2:11">
      <c r="B35" s="90" t="s">
        <v>24</v>
      </c>
      <c r="C35" s="92" t="s">
        <v>150</v>
      </c>
      <c r="D35" s="92" t="s">
        <v>154</v>
      </c>
      <c r="G35" s="38"/>
      <c r="H35" s="38"/>
      <c r="I35" s="38"/>
      <c r="J35" s="38"/>
      <c r="K35" s="38"/>
    </row>
    <row r="36" spans="2:11">
      <c r="B36" s="81"/>
      <c r="C36" s="109"/>
      <c r="D36" s="110">
        <v>1</v>
      </c>
      <c r="E36" s="111" t="s">
        <v>155</v>
      </c>
      <c r="G36" s="38"/>
      <c r="H36" s="38"/>
      <c r="I36" s="38"/>
      <c r="J36" s="38"/>
      <c r="K36" s="38"/>
    </row>
    <row r="37" spans="2:11">
      <c r="B37" s="109" t="s">
        <v>20</v>
      </c>
      <c r="C37" s="112">
        <v>0.61850592155832695</v>
      </c>
      <c r="D37" s="110">
        <v>1</v>
      </c>
      <c r="E37" s="113"/>
      <c r="G37" s="38"/>
      <c r="H37" s="38"/>
      <c r="I37" s="38"/>
      <c r="J37" s="38"/>
      <c r="K37" s="38"/>
    </row>
    <row r="38" spans="2:11">
      <c r="B38" s="109" t="s">
        <v>50</v>
      </c>
      <c r="C38" s="112">
        <v>0.75377528480609191</v>
      </c>
      <c r="D38" s="110">
        <v>1</v>
      </c>
      <c r="E38" s="113"/>
      <c r="G38" s="38"/>
      <c r="H38" s="38"/>
      <c r="I38" s="38"/>
      <c r="J38" s="38"/>
      <c r="K38" s="38"/>
    </row>
    <row r="39" spans="2:11">
      <c r="B39" s="109" t="s">
        <v>125</v>
      </c>
      <c r="C39" s="112">
        <v>1</v>
      </c>
      <c r="D39" s="110">
        <v>1</v>
      </c>
      <c r="E39" s="113"/>
    </row>
    <row r="40" spans="2:11">
      <c r="B40" s="109" t="s">
        <v>112</v>
      </c>
      <c r="C40" s="112">
        <v>0</v>
      </c>
      <c r="D40" s="110">
        <v>1</v>
      </c>
      <c r="E40" s="113"/>
    </row>
    <row r="41" spans="2:11">
      <c r="B41" s="109" t="s">
        <v>126</v>
      </c>
      <c r="C41" s="112">
        <v>0.47231044798226135</v>
      </c>
      <c r="D41" s="110">
        <v>1</v>
      </c>
      <c r="E41" s="113"/>
    </row>
    <row r="42" spans="2:11">
      <c r="B42" s="109" t="s">
        <v>127</v>
      </c>
      <c r="C42" s="112">
        <v>0.29814030436365696</v>
      </c>
      <c r="D42" s="110">
        <v>1</v>
      </c>
      <c r="E42" s="113"/>
    </row>
    <row r="43" spans="2:11">
      <c r="B43" s="109" t="s">
        <v>113</v>
      </c>
      <c r="C43" s="112">
        <v>0.99914918483024595</v>
      </c>
      <c r="D43" s="110">
        <v>1</v>
      </c>
      <c r="E43" s="113"/>
      <c r="F43" s="23"/>
    </row>
    <row r="44" spans="2:11">
      <c r="B44" s="109" t="s">
        <v>115</v>
      </c>
      <c r="C44" s="112">
        <v>0.50003833627244754</v>
      </c>
      <c r="D44" s="110">
        <v>1</v>
      </c>
      <c r="E44" s="113"/>
    </row>
    <row r="45" spans="2:11">
      <c r="B45" s="109" t="s">
        <v>114</v>
      </c>
      <c r="C45" s="112">
        <v>0</v>
      </c>
      <c r="D45" s="110">
        <v>1</v>
      </c>
      <c r="E45" s="114"/>
    </row>
    <row r="46" spans="2:11">
      <c r="B46" s="109" t="s">
        <v>21</v>
      </c>
      <c r="C46" s="112">
        <v>0.50000000759632834</v>
      </c>
      <c r="D46" s="110">
        <v>1</v>
      </c>
      <c r="E46" s="114"/>
    </row>
    <row r="47" spans="2:11">
      <c r="B47" s="109" t="s">
        <v>51</v>
      </c>
      <c r="C47" s="112">
        <v>0.44959308971919049</v>
      </c>
      <c r="D47" s="110">
        <v>1</v>
      </c>
      <c r="E47" s="114"/>
    </row>
    <row r="48" spans="2:11">
      <c r="B48" s="109" t="s">
        <v>36</v>
      </c>
      <c r="C48" s="112">
        <v>0.99929925325825397</v>
      </c>
      <c r="D48" s="110">
        <v>1</v>
      </c>
      <c r="E48" s="114"/>
    </row>
    <row r="49" spans="2:5">
      <c r="B49" s="109" t="s">
        <v>52</v>
      </c>
      <c r="C49" s="112">
        <v>1</v>
      </c>
      <c r="D49" s="110">
        <v>1</v>
      </c>
      <c r="E49" s="114"/>
    </row>
    <row r="50" spans="2:5">
      <c r="B50" s="142" t="s">
        <v>37</v>
      </c>
      <c r="C50" s="112">
        <v>1</v>
      </c>
      <c r="D50" s="110">
        <v>1</v>
      </c>
      <c r="E50" s="114"/>
    </row>
    <row r="51" spans="2:5">
      <c r="B51" s="109" t="s">
        <v>38</v>
      </c>
      <c r="C51" s="112">
        <v>1</v>
      </c>
      <c r="D51" s="110">
        <v>1</v>
      </c>
      <c r="E51" s="114"/>
    </row>
    <row r="52" spans="2:5">
      <c r="B52" s="109" t="s">
        <v>39</v>
      </c>
      <c r="C52" s="112">
        <v>1</v>
      </c>
      <c r="D52" s="110">
        <v>1</v>
      </c>
      <c r="E52" s="114"/>
    </row>
    <row r="53" spans="2:5">
      <c r="B53" s="109"/>
      <c r="C53" s="109"/>
      <c r="D53" s="110">
        <v>1</v>
      </c>
      <c r="E53" s="111" t="s">
        <v>155</v>
      </c>
    </row>
    <row r="56" spans="2:5">
      <c r="B56" s="26" t="s">
        <v>23</v>
      </c>
    </row>
  </sheetData>
  <sortState xmlns:xlrd2="http://schemas.microsoft.com/office/spreadsheetml/2017/richdata2" ref="B36:C44">
    <sortCondition descending="1" ref="C36:C44"/>
  </sortState>
  <mergeCells count="1">
    <mergeCell ref="T15:AC18"/>
  </mergeCells>
  <hyperlinks>
    <hyperlink ref="B56" location="Introduction!A1" display="Return to information tab" xr:uid="{D0BE3575-AC97-4372-BAEA-70892138BB8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51690-1689-404A-A313-3278844AE37D}">
  <sheetPr>
    <tabColor theme="5"/>
    <pageSetUpPr autoPageBreaks="0"/>
  </sheetPr>
  <dimension ref="B5:X55"/>
  <sheetViews>
    <sheetView showGridLines="0" zoomScaleNormal="100" workbookViewId="0"/>
  </sheetViews>
  <sheetFormatPr defaultColWidth="8.7265625" defaultRowHeight="14.5"/>
  <cols>
    <col min="1" max="1" width="2.453125" customWidth="1"/>
    <col min="2" max="2" width="33.54296875" customWidth="1"/>
    <col min="3" max="3" width="13.54296875" customWidth="1"/>
    <col min="4" max="4" width="13.453125" customWidth="1"/>
    <col min="5" max="5" width="11.7265625" customWidth="1"/>
  </cols>
  <sheetData>
    <row r="5" spans="2:24" ht="17.5">
      <c r="B5" s="22"/>
    </row>
    <row r="7" spans="2:24">
      <c r="B7" s="75" t="s">
        <v>156</v>
      </c>
    </row>
    <row r="8" spans="2:24" ht="10.5" customHeight="1">
      <c r="B8" s="5"/>
      <c r="M8" s="32"/>
    </row>
    <row r="9" spans="2:24">
      <c r="B9" s="36" t="s">
        <v>303</v>
      </c>
      <c r="M9" s="32"/>
      <c r="N9" s="38"/>
      <c r="O9" s="38"/>
      <c r="P9" s="38"/>
      <c r="Q9" s="38"/>
      <c r="R9" s="38"/>
      <c r="S9" s="38"/>
      <c r="T9" s="38"/>
      <c r="U9" s="38"/>
      <c r="V9" s="38"/>
      <c r="W9" s="38"/>
      <c r="X9" s="38"/>
    </row>
    <row r="10" spans="2:24">
      <c r="B10" s="36" t="s">
        <v>157</v>
      </c>
      <c r="M10" s="32"/>
      <c r="N10" s="38"/>
      <c r="O10" s="38"/>
      <c r="P10" s="38"/>
      <c r="Q10" s="38"/>
      <c r="R10" s="38"/>
      <c r="S10" s="38"/>
      <c r="T10" s="38"/>
      <c r="U10" s="38"/>
      <c r="V10" s="38"/>
      <c r="W10" s="38"/>
      <c r="X10" s="38"/>
    </row>
    <row r="11" spans="2:24" ht="14.15" customHeight="1">
      <c r="B11" s="36"/>
      <c r="M11" s="32"/>
      <c r="N11" s="38"/>
      <c r="O11" s="38"/>
      <c r="P11" s="38"/>
      <c r="Q11" s="38"/>
      <c r="R11" s="38"/>
      <c r="S11" s="38"/>
      <c r="T11" s="38"/>
      <c r="U11" s="38"/>
      <c r="V11" s="38"/>
      <c r="W11" s="38"/>
      <c r="X11" s="38"/>
    </row>
    <row r="12" spans="2:24" ht="14.5" customHeight="1">
      <c r="B12" s="36"/>
      <c r="N12" s="38"/>
      <c r="O12" s="38"/>
      <c r="P12" s="38"/>
      <c r="Q12" s="38"/>
      <c r="R12" s="38"/>
      <c r="S12" s="38"/>
      <c r="T12" s="38"/>
      <c r="U12" s="38"/>
      <c r="V12" s="38"/>
      <c r="W12" s="38"/>
      <c r="X12" s="38"/>
    </row>
    <row r="13" spans="2:24">
      <c r="B13" s="32"/>
    </row>
    <row r="14" spans="2:24">
      <c r="B14" s="34"/>
    </row>
    <row r="15" spans="2:24">
      <c r="B15" s="34"/>
    </row>
    <row r="16" spans="2:24">
      <c r="B16" s="33"/>
    </row>
    <row r="17" spans="2:4">
      <c r="B17" s="33"/>
    </row>
    <row r="18" spans="2:4">
      <c r="B18" s="33"/>
    </row>
    <row r="19" spans="2:4">
      <c r="B19" s="33"/>
    </row>
    <row r="20" spans="2:4">
      <c r="B20" s="33"/>
    </row>
    <row r="23" spans="2:4">
      <c r="C23" s="10"/>
      <c r="D23" s="14"/>
    </row>
    <row r="34" spans="2:6">
      <c r="B34" s="90" t="s">
        <v>24</v>
      </c>
      <c r="C34" s="92" t="s">
        <v>150</v>
      </c>
      <c r="D34" s="92" t="s">
        <v>154</v>
      </c>
    </row>
    <row r="35" spans="2:6">
      <c r="B35" s="81"/>
      <c r="C35" s="109"/>
      <c r="D35" s="110">
        <v>1</v>
      </c>
      <c r="E35" s="111" t="s">
        <v>155</v>
      </c>
      <c r="F35" s="28"/>
    </row>
    <row r="36" spans="2:6">
      <c r="B36" s="109" t="s">
        <v>20</v>
      </c>
      <c r="C36" s="112">
        <v>0.37309996974905446</v>
      </c>
      <c r="D36" s="110">
        <v>1</v>
      </c>
      <c r="E36" s="113"/>
    </row>
    <row r="37" spans="2:6">
      <c r="B37" s="109" t="s">
        <v>50</v>
      </c>
      <c r="C37" s="112">
        <v>0</v>
      </c>
      <c r="D37" s="110">
        <v>1</v>
      </c>
      <c r="E37" s="113"/>
    </row>
    <row r="38" spans="2:6">
      <c r="B38" s="109" t="s">
        <v>125</v>
      </c>
      <c r="C38" s="112">
        <v>0</v>
      </c>
      <c r="D38" s="110">
        <v>1</v>
      </c>
      <c r="E38" s="113"/>
      <c r="F38" s="30"/>
    </row>
    <row r="39" spans="2:6">
      <c r="B39" s="109" t="s">
        <v>112</v>
      </c>
      <c r="C39" s="112">
        <v>1</v>
      </c>
      <c r="D39" s="110">
        <v>1</v>
      </c>
      <c r="E39" s="113"/>
    </row>
    <row r="40" spans="2:6">
      <c r="B40" s="109" t="s">
        <v>126</v>
      </c>
      <c r="C40" s="112">
        <v>0.11767618714091112</v>
      </c>
      <c r="D40" s="110">
        <v>1</v>
      </c>
      <c r="E40" s="113"/>
    </row>
    <row r="41" spans="2:6">
      <c r="B41" s="109" t="s">
        <v>127</v>
      </c>
      <c r="C41" s="112">
        <v>0.84876371016692975</v>
      </c>
      <c r="D41" s="110">
        <v>1</v>
      </c>
      <c r="E41" s="113"/>
    </row>
    <row r="42" spans="2:6">
      <c r="B42" s="109" t="s">
        <v>113</v>
      </c>
      <c r="C42" s="112">
        <v>1</v>
      </c>
      <c r="D42" s="110">
        <v>1</v>
      </c>
      <c r="E42" s="113"/>
    </row>
    <row r="43" spans="2:6">
      <c r="B43" s="109" t="s">
        <v>115</v>
      </c>
      <c r="C43" s="112">
        <v>1</v>
      </c>
      <c r="D43" s="110">
        <v>1</v>
      </c>
      <c r="E43" s="113"/>
    </row>
    <row r="44" spans="2:6">
      <c r="B44" s="109" t="s">
        <v>114</v>
      </c>
      <c r="C44" s="112">
        <v>0</v>
      </c>
      <c r="D44" s="110">
        <v>1</v>
      </c>
      <c r="E44" s="114"/>
    </row>
    <row r="45" spans="2:6">
      <c r="B45" s="109" t="s">
        <v>21</v>
      </c>
      <c r="C45" s="112">
        <v>0.99998065215192167</v>
      </c>
      <c r="D45" s="110">
        <v>1</v>
      </c>
      <c r="E45" s="114"/>
    </row>
    <row r="46" spans="2:6">
      <c r="B46" s="109" t="s">
        <v>51</v>
      </c>
      <c r="C46" s="112">
        <v>0.29795235516071616</v>
      </c>
      <c r="D46" s="110">
        <v>1</v>
      </c>
      <c r="E46" s="114"/>
    </row>
    <row r="47" spans="2:6">
      <c r="B47" s="109" t="s">
        <v>36</v>
      </c>
      <c r="C47" s="112">
        <v>0.66653874102726096</v>
      </c>
      <c r="D47" s="110">
        <v>1</v>
      </c>
      <c r="E47" s="114"/>
    </row>
    <row r="48" spans="2:6">
      <c r="B48" s="109" t="s">
        <v>52</v>
      </c>
      <c r="C48" s="112">
        <v>0.99824731970594649</v>
      </c>
      <c r="D48" s="110">
        <v>1</v>
      </c>
      <c r="E48" s="114"/>
    </row>
    <row r="49" spans="2:5">
      <c r="B49" s="142" t="s">
        <v>37</v>
      </c>
      <c r="C49" s="112">
        <v>0.99999048270640745</v>
      </c>
      <c r="D49" s="110">
        <v>1</v>
      </c>
      <c r="E49" s="114"/>
    </row>
    <row r="50" spans="2:5">
      <c r="B50" s="109" t="s">
        <v>38</v>
      </c>
      <c r="C50" s="112">
        <v>0</v>
      </c>
      <c r="D50" s="110">
        <v>1</v>
      </c>
      <c r="E50" s="114"/>
    </row>
    <row r="51" spans="2:5">
      <c r="B51" s="109" t="s">
        <v>39</v>
      </c>
      <c r="C51" s="112">
        <v>0</v>
      </c>
      <c r="D51" s="110">
        <v>1</v>
      </c>
      <c r="E51" s="114"/>
    </row>
    <row r="52" spans="2:5">
      <c r="B52" s="109"/>
      <c r="C52" s="109"/>
      <c r="D52" s="110">
        <v>1</v>
      </c>
      <c r="E52" s="111" t="s">
        <v>155</v>
      </c>
    </row>
    <row r="55" spans="2:5">
      <c r="B55" s="26" t="s">
        <v>23</v>
      </c>
    </row>
  </sheetData>
  <hyperlinks>
    <hyperlink ref="B55" location="Introduction!A1" display="Return to information tab" xr:uid="{3CFAE091-350E-4E74-A64D-51C197A32DF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5B43-C218-44F1-BABF-896D7D47082F}">
  <sheetPr>
    <tabColor rgb="FF00B050"/>
    <pageSetUpPr autoPageBreaks="0"/>
  </sheetPr>
  <dimension ref="B5:G38"/>
  <sheetViews>
    <sheetView workbookViewId="0"/>
  </sheetViews>
  <sheetFormatPr defaultColWidth="8.7265625" defaultRowHeight="14.5"/>
  <cols>
    <col min="1" max="1" width="3" style="40" customWidth="1"/>
    <col min="2" max="2" width="28.453125" style="40" customWidth="1"/>
    <col min="3" max="3" width="17.54296875" style="40" customWidth="1"/>
    <col min="4" max="4" width="15.453125" style="40" customWidth="1"/>
    <col min="5" max="7" width="14.81640625" style="40" customWidth="1"/>
    <col min="8" max="16384" width="8.7265625" style="40"/>
  </cols>
  <sheetData>
    <row r="5" spans="2:7" ht="17.5">
      <c r="B5" s="22"/>
    </row>
    <row r="7" spans="2:7">
      <c r="B7" s="42" t="s">
        <v>305</v>
      </c>
    </row>
    <row r="9" spans="2:7" ht="35.5" customHeight="1">
      <c r="B9" s="43" t="s">
        <v>24</v>
      </c>
      <c r="C9" s="44" t="s">
        <v>306</v>
      </c>
      <c r="D9" s="94" t="s">
        <v>26</v>
      </c>
      <c r="E9" s="97" t="s">
        <v>27</v>
      </c>
      <c r="F9" s="44" t="s">
        <v>28</v>
      </c>
      <c r="G9" s="44" t="s">
        <v>307</v>
      </c>
    </row>
    <row r="10" spans="2:7" ht="19.5" customHeight="1">
      <c r="B10" s="45" t="s">
        <v>20</v>
      </c>
      <c r="C10" s="46" t="s">
        <v>29</v>
      </c>
      <c r="D10" s="95" t="s">
        <v>30</v>
      </c>
      <c r="E10" s="98" t="s">
        <v>30</v>
      </c>
      <c r="F10" s="46" t="s">
        <v>30</v>
      </c>
      <c r="G10" s="46" t="s">
        <v>30</v>
      </c>
    </row>
    <row r="11" spans="2:7" ht="19.5" customHeight="1">
      <c r="B11" s="45" t="s">
        <v>31</v>
      </c>
      <c r="C11" s="46" t="s">
        <v>29</v>
      </c>
      <c r="D11" s="95" t="s">
        <v>30</v>
      </c>
      <c r="E11" s="98" t="s">
        <v>30</v>
      </c>
      <c r="F11" s="46" t="s">
        <v>30</v>
      </c>
      <c r="G11" s="46" t="s">
        <v>30</v>
      </c>
    </row>
    <row r="12" spans="2:7" ht="19.5" customHeight="1">
      <c r="B12" s="45" t="s">
        <v>32</v>
      </c>
      <c r="C12" s="46" t="s">
        <v>29</v>
      </c>
      <c r="D12" s="95" t="s">
        <v>30</v>
      </c>
      <c r="E12" s="98" t="s">
        <v>30</v>
      </c>
      <c r="F12" s="46" t="s">
        <v>30</v>
      </c>
      <c r="G12" s="46" t="s">
        <v>30</v>
      </c>
    </row>
    <row r="13" spans="2:7" ht="19.5" customHeight="1">
      <c r="B13" s="45" t="s">
        <v>112</v>
      </c>
      <c r="C13" s="132" t="s">
        <v>308</v>
      </c>
      <c r="D13" s="95" t="s">
        <v>30</v>
      </c>
      <c r="E13" s="98" t="s">
        <v>30</v>
      </c>
      <c r="F13" s="46" t="s">
        <v>30</v>
      </c>
      <c r="G13" s="132">
        <v>1</v>
      </c>
    </row>
    <row r="14" spans="2:7" ht="19.5" customHeight="1">
      <c r="B14" s="45" t="s">
        <v>33</v>
      </c>
      <c r="C14" s="46" t="s">
        <v>29</v>
      </c>
      <c r="D14" s="95" t="s">
        <v>30</v>
      </c>
      <c r="E14" s="98" t="s">
        <v>30</v>
      </c>
      <c r="F14" s="46" t="s">
        <v>30</v>
      </c>
      <c r="G14" s="46" t="s">
        <v>30</v>
      </c>
    </row>
    <row r="15" spans="2:7" ht="19.5" customHeight="1">
      <c r="B15" s="45" t="s">
        <v>34</v>
      </c>
      <c r="C15" s="46" t="s">
        <v>29</v>
      </c>
      <c r="D15" s="95" t="s">
        <v>30</v>
      </c>
      <c r="E15" s="98" t="s">
        <v>30</v>
      </c>
      <c r="F15" s="46" t="s">
        <v>30</v>
      </c>
      <c r="G15" s="46" t="s">
        <v>30</v>
      </c>
    </row>
    <row r="16" spans="2:7" ht="19.5" customHeight="1">
      <c r="B16" s="45" t="s">
        <v>113</v>
      </c>
      <c r="C16" s="46" t="s">
        <v>29</v>
      </c>
      <c r="D16" s="95" t="s">
        <v>30</v>
      </c>
      <c r="E16" s="98" t="s">
        <v>30</v>
      </c>
      <c r="F16" s="46" t="s">
        <v>30</v>
      </c>
      <c r="G16" s="46" t="s">
        <v>30</v>
      </c>
    </row>
    <row r="17" spans="2:7" ht="19.5" customHeight="1">
      <c r="B17" s="45" t="s">
        <v>115</v>
      </c>
      <c r="C17" s="132" t="s">
        <v>309</v>
      </c>
      <c r="D17" s="95" t="s">
        <v>30</v>
      </c>
      <c r="E17" s="134">
        <v>1</v>
      </c>
      <c r="F17" s="46" t="s">
        <v>30</v>
      </c>
      <c r="G17" s="46" t="s">
        <v>30</v>
      </c>
    </row>
    <row r="18" spans="2:7" ht="19.5" customHeight="1">
      <c r="B18" s="45" t="s">
        <v>114</v>
      </c>
      <c r="C18" s="132" t="s">
        <v>308</v>
      </c>
      <c r="D18" s="95" t="s">
        <v>30</v>
      </c>
      <c r="E18" s="98" t="s">
        <v>30</v>
      </c>
      <c r="F18" s="46" t="s">
        <v>30</v>
      </c>
      <c r="G18" s="134">
        <v>1</v>
      </c>
    </row>
    <row r="19" spans="2:7" ht="19.5" customHeight="1">
      <c r="B19" s="45" t="s">
        <v>41</v>
      </c>
      <c r="C19" s="46" t="s">
        <v>29</v>
      </c>
      <c r="D19" s="95" t="s">
        <v>30</v>
      </c>
      <c r="E19" s="99" t="s">
        <v>40</v>
      </c>
      <c r="F19" s="49" t="s">
        <v>40</v>
      </c>
      <c r="G19" s="49" t="s">
        <v>40</v>
      </c>
    </row>
    <row r="20" spans="2:7" ht="19.5" customHeight="1">
      <c r="B20" s="45" t="s">
        <v>21</v>
      </c>
      <c r="C20" s="46" t="s">
        <v>29</v>
      </c>
      <c r="D20" s="95" t="s">
        <v>30</v>
      </c>
      <c r="E20" s="98" t="s">
        <v>30</v>
      </c>
      <c r="F20" s="46" t="s">
        <v>30</v>
      </c>
      <c r="G20" s="46" t="s">
        <v>30</v>
      </c>
    </row>
    <row r="21" spans="2:7" ht="19.5" customHeight="1">
      <c r="B21" s="45" t="s">
        <v>35</v>
      </c>
      <c r="C21" s="46" t="s">
        <v>29</v>
      </c>
      <c r="D21" s="95" t="s">
        <v>30</v>
      </c>
      <c r="E21" s="98" t="s">
        <v>30</v>
      </c>
      <c r="F21" s="46" t="s">
        <v>30</v>
      </c>
      <c r="G21" s="46" t="s">
        <v>30</v>
      </c>
    </row>
    <row r="22" spans="2:7" ht="19.5" customHeight="1">
      <c r="B22" s="45" t="s">
        <v>116</v>
      </c>
      <c r="C22" s="46" t="s">
        <v>29</v>
      </c>
      <c r="D22" s="95" t="s">
        <v>30</v>
      </c>
      <c r="E22" s="99" t="s">
        <v>40</v>
      </c>
      <c r="F22" s="49" t="s">
        <v>40</v>
      </c>
      <c r="G22" s="49" t="s">
        <v>40</v>
      </c>
    </row>
    <row r="23" spans="2:7" ht="19.5" customHeight="1">
      <c r="B23" s="45" t="s">
        <v>36</v>
      </c>
      <c r="C23" s="46" t="s">
        <v>29</v>
      </c>
      <c r="D23" s="95" t="s">
        <v>30</v>
      </c>
      <c r="E23" s="98" t="s">
        <v>30</v>
      </c>
      <c r="F23" s="46" t="s">
        <v>30</v>
      </c>
      <c r="G23" s="46" t="s">
        <v>30</v>
      </c>
    </row>
    <row r="24" spans="2:7" ht="19.5" customHeight="1">
      <c r="B24" s="45" t="s">
        <v>22</v>
      </c>
      <c r="C24" s="46" t="s">
        <v>29</v>
      </c>
      <c r="D24" s="95" t="s">
        <v>30</v>
      </c>
      <c r="E24" s="98" t="s">
        <v>30</v>
      </c>
      <c r="F24" s="46" t="s">
        <v>30</v>
      </c>
      <c r="G24" s="46" t="s">
        <v>30</v>
      </c>
    </row>
    <row r="25" spans="2:7" ht="19.5" customHeight="1">
      <c r="B25" s="45" t="s">
        <v>37</v>
      </c>
      <c r="C25" s="46" t="s">
        <v>29</v>
      </c>
      <c r="D25" s="95" t="s">
        <v>30</v>
      </c>
      <c r="E25" s="98" t="s">
        <v>30</v>
      </c>
      <c r="F25" s="98" t="s">
        <v>30</v>
      </c>
      <c r="G25" s="98" t="s">
        <v>30</v>
      </c>
    </row>
    <row r="26" spans="2:7" ht="19.5" customHeight="1">
      <c r="B26" s="45" t="s">
        <v>38</v>
      </c>
      <c r="C26" s="46" t="s">
        <v>29</v>
      </c>
      <c r="D26" s="96">
        <v>1</v>
      </c>
      <c r="E26" s="98" t="s">
        <v>30</v>
      </c>
      <c r="F26" s="98" t="s">
        <v>30</v>
      </c>
      <c r="G26" s="98" t="s">
        <v>30</v>
      </c>
    </row>
    <row r="27" spans="2:7" ht="19.5" customHeight="1">
      <c r="B27" s="45" t="s">
        <v>39</v>
      </c>
      <c r="C27" s="132" t="s">
        <v>309</v>
      </c>
      <c r="D27" s="95" t="s">
        <v>30</v>
      </c>
      <c r="E27" s="98" t="s">
        <v>30</v>
      </c>
      <c r="F27" s="46" t="s">
        <v>30</v>
      </c>
      <c r="G27" s="46" t="s">
        <v>30</v>
      </c>
    </row>
    <row r="29" spans="2:7">
      <c r="C29" s="42" t="s">
        <v>42</v>
      </c>
    </row>
    <row r="30" spans="2:7">
      <c r="C30" s="50" t="s">
        <v>30</v>
      </c>
      <c r="D30" s="51" t="s">
        <v>43</v>
      </c>
      <c r="E30" s="133" t="s">
        <v>43</v>
      </c>
      <c r="F30" s="93" t="s">
        <v>40</v>
      </c>
    </row>
    <row r="31" spans="2:7" ht="40.5">
      <c r="C31" s="49" t="s">
        <v>44</v>
      </c>
      <c r="D31" s="49" t="s">
        <v>45</v>
      </c>
      <c r="E31" s="49" t="s">
        <v>46</v>
      </c>
      <c r="F31" s="49" t="s">
        <v>47</v>
      </c>
    </row>
    <row r="33" spans="2:2">
      <c r="B33" s="100" t="s">
        <v>117</v>
      </c>
    </row>
    <row r="34" spans="2:2">
      <c r="B34" s="136" t="s">
        <v>293</v>
      </c>
    </row>
    <row r="35" spans="2:2">
      <c r="B35" s="100" t="s">
        <v>119</v>
      </c>
    </row>
    <row r="38" spans="2:2">
      <c r="B38" s="26" t="s">
        <v>23</v>
      </c>
    </row>
  </sheetData>
  <hyperlinks>
    <hyperlink ref="B38" location="Introduction!A1" display="Return to information tab" xr:uid="{816F9B78-3586-4E32-9E32-04D39D86CA6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A2689-3036-4DDB-96A0-19EACAE18656}">
  <sheetPr>
    <tabColor rgb="FF00B050"/>
    <pageSetUpPr autoPageBreaks="0"/>
  </sheetPr>
  <dimension ref="B5:O58"/>
  <sheetViews>
    <sheetView showGridLines="0" zoomScaleNormal="100" workbookViewId="0"/>
  </sheetViews>
  <sheetFormatPr defaultRowHeight="14.5"/>
  <cols>
    <col min="1" max="1" width="2.453125" customWidth="1"/>
    <col min="2" max="2" width="17" customWidth="1"/>
    <col min="3" max="3" width="21.54296875" customWidth="1"/>
    <col min="4" max="7" width="20.7265625" customWidth="1"/>
    <col min="14" max="14" width="14.7265625" customWidth="1"/>
    <col min="15" max="15" width="17.1796875" customWidth="1"/>
    <col min="16" max="16" width="16" customWidth="1"/>
  </cols>
  <sheetData>
    <row r="5" spans="2:15" ht="17.5">
      <c r="B5" s="22"/>
    </row>
    <row r="7" spans="2:15">
      <c r="B7" s="75" t="s">
        <v>283</v>
      </c>
    </row>
    <row r="8" spans="2:15">
      <c r="B8" s="75"/>
    </row>
    <row r="9" spans="2:15">
      <c r="B9" s="35" t="s">
        <v>158</v>
      </c>
    </row>
    <row r="10" spans="2:15" ht="14.5" customHeight="1">
      <c r="B10" s="35" t="s">
        <v>314</v>
      </c>
      <c r="C10" s="38"/>
      <c r="D10" s="38"/>
      <c r="E10" s="38"/>
      <c r="F10" s="38"/>
      <c r="G10" s="38"/>
      <c r="H10" s="38"/>
      <c r="I10" s="38"/>
      <c r="J10" s="38"/>
      <c r="K10" s="38"/>
      <c r="L10" s="38"/>
      <c r="M10" s="38"/>
      <c r="N10" s="38"/>
      <c r="O10" s="32"/>
    </row>
    <row r="11" spans="2:15">
      <c r="B11" s="35" t="s">
        <v>159</v>
      </c>
      <c r="C11" s="38"/>
      <c r="D11" s="38"/>
      <c r="E11" s="38"/>
      <c r="F11" s="38"/>
      <c r="G11" s="38"/>
      <c r="H11" s="38"/>
      <c r="I11" s="38"/>
      <c r="J11" s="38"/>
      <c r="K11" s="38"/>
      <c r="L11" s="38"/>
      <c r="M11" s="38"/>
      <c r="N11" s="38"/>
      <c r="O11" s="32"/>
    </row>
    <row r="37" spans="2:8" ht="40.5">
      <c r="B37" s="76" t="s">
        <v>24</v>
      </c>
      <c r="C37" s="77" t="s">
        <v>311</v>
      </c>
      <c r="D37" s="77" t="s">
        <v>312</v>
      </c>
      <c r="E37" s="101" t="s">
        <v>313</v>
      </c>
      <c r="F37" s="77" t="s">
        <v>123</v>
      </c>
      <c r="G37" s="78" t="s">
        <v>124</v>
      </c>
    </row>
    <row r="38" spans="2:8">
      <c r="B38" s="79"/>
      <c r="C38" s="79"/>
      <c r="D38" s="79"/>
      <c r="E38" s="79"/>
      <c r="F38" s="80">
        <v>1</v>
      </c>
      <c r="G38" s="80">
        <v>1.05</v>
      </c>
      <c r="H38" s="111" t="s">
        <v>160</v>
      </c>
    </row>
    <row r="39" spans="2:8">
      <c r="B39" s="81" t="s">
        <v>20</v>
      </c>
      <c r="C39" s="82">
        <v>0.80051033216554135</v>
      </c>
      <c r="D39" s="82">
        <v>0.20467079159731891</v>
      </c>
      <c r="E39" s="82">
        <v>1.0051811237628603</v>
      </c>
      <c r="F39" s="80">
        <v>1</v>
      </c>
      <c r="G39" s="80">
        <v>1.05</v>
      </c>
      <c r="H39" s="114"/>
    </row>
    <row r="40" spans="2:8">
      <c r="B40" s="81" t="s">
        <v>50</v>
      </c>
      <c r="C40" s="82">
        <v>0.83437543467784026</v>
      </c>
      <c r="D40" s="82">
        <v>0.1979334077068203</v>
      </c>
      <c r="E40" s="82">
        <v>1.0323088423846605</v>
      </c>
      <c r="F40" s="80">
        <v>1</v>
      </c>
      <c r="G40" s="80">
        <v>1.05</v>
      </c>
      <c r="H40" s="114"/>
    </row>
    <row r="41" spans="2:8">
      <c r="B41" s="81" t="s">
        <v>125</v>
      </c>
      <c r="C41" s="82">
        <v>1.0211994892333018</v>
      </c>
      <c r="D41" s="82">
        <v>2.9972436888990421E-2</v>
      </c>
      <c r="E41" s="82">
        <v>1.0511719261222923</v>
      </c>
      <c r="F41" s="80">
        <v>1</v>
      </c>
      <c r="G41" s="80">
        <v>1.05</v>
      </c>
      <c r="H41" s="114"/>
    </row>
    <row r="42" spans="2:8">
      <c r="B42" s="81" t="s">
        <v>112</v>
      </c>
      <c r="C42" s="82">
        <v>0.15727178565327332</v>
      </c>
      <c r="D42" s="82">
        <v>0.84178400648863949</v>
      </c>
      <c r="E42" s="82">
        <v>0.99905579214191276</v>
      </c>
      <c r="F42" s="80">
        <v>1</v>
      </c>
      <c r="G42" s="80">
        <v>1.05</v>
      </c>
      <c r="H42" s="114"/>
    </row>
    <row r="43" spans="2:8">
      <c r="B43" s="81" t="s">
        <v>126</v>
      </c>
      <c r="C43" s="82">
        <v>0.51491099745839142</v>
      </c>
      <c r="D43" s="82">
        <v>0.48923504308660209</v>
      </c>
      <c r="E43" s="82">
        <v>1.0041460405449936</v>
      </c>
      <c r="F43" s="80">
        <v>1</v>
      </c>
      <c r="G43" s="80">
        <v>1.05</v>
      </c>
      <c r="H43" s="114"/>
    </row>
    <row r="44" spans="2:8">
      <c r="B44" s="81" t="s">
        <v>127</v>
      </c>
      <c r="C44" s="82">
        <v>0.54815303711551722</v>
      </c>
      <c r="D44" s="82">
        <v>0.50184950376292092</v>
      </c>
      <c r="E44" s="82">
        <v>1.0500025408784381</v>
      </c>
      <c r="F44" s="80">
        <v>1</v>
      </c>
      <c r="G44" s="80">
        <v>1.05</v>
      </c>
      <c r="H44" s="114"/>
    </row>
    <row r="45" spans="2:8">
      <c r="B45" s="81" t="s">
        <v>113</v>
      </c>
      <c r="C45" s="82">
        <v>0</v>
      </c>
      <c r="D45" s="82">
        <v>1</v>
      </c>
      <c r="E45" s="82">
        <v>1</v>
      </c>
      <c r="F45" s="80">
        <v>1</v>
      </c>
      <c r="G45" s="80">
        <v>1.05</v>
      </c>
      <c r="H45" s="114"/>
    </row>
    <row r="46" spans="2:8">
      <c r="B46" s="81" t="s">
        <v>115</v>
      </c>
      <c r="C46" s="82">
        <v>0</v>
      </c>
      <c r="D46" s="82">
        <v>1</v>
      </c>
      <c r="E46" s="82">
        <v>1</v>
      </c>
      <c r="F46" s="80">
        <v>1</v>
      </c>
      <c r="G46" s="80">
        <v>1.05</v>
      </c>
      <c r="H46" s="114"/>
    </row>
    <row r="47" spans="2:8">
      <c r="B47" s="81" t="s">
        <v>114</v>
      </c>
      <c r="C47" s="82">
        <v>9.0392938101929082E-2</v>
      </c>
      <c r="D47" s="82">
        <v>0.86983115603528538</v>
      </c>
      <c r="E47" s="82">
        <v>0.96022409413721443</v>
      </c>
      <c r="F47" s="80">
        <v>1</v>
      </c>
      <c r="G47" s="80">
        <v>1.05</v>
      </c>
      <c r="H47" s="114"/>
    </row>
    <row r="48" spans="2:8">
      <c r="B48" s="81" t="s">
        <v>21</v>
      </c>
      <c r="C48" s="82">
        <v>0.71998005318281144</v>
      </c>
      <c r="D48" s="82">
        <v>0.28013859877058067</v>
      </c>
      <c r="E48" s="82">
        <v>1.000118651953392</v>
      </c>
      <c r="F48" s="80">
        <v>1</v>
      </c>
      <c r="G48" s="80">
        <v>1.05</v>
      </c>
      <c r="H48" s="114"/>
    </row>
    <row r="49" spans="2:8">
      <c r="B49" s="81" t="s">
        <v>51</v>
      </c>
      <c r="C49" s="82">
        <v>0.85442720322522336</v>
      </c>
      <c r="D49" s="82">
        <v>0.1932084443996312</v>
      </c>
      <c r="E49" s="82">
        <v>1.0476356476248547</v>
      </c>
      <c r="F49" s="80">
        <v>1</v>
      </c>
      <c r="G49" s="80">
        <v>1.05</v>
      </c>
      <c r="H49" s="114"/>
    </row>
    <row r="50" spans="2:8">
      <c r="B50" s="81" t="s">
        <v>36</v>
      </c>
      <c r="C50" s="82">
        <v>1.040990279973389</v>
      </c>
      <c r="D50" s="82">
        <v>2.4526065012592004E-2</v>
      </c>
      <c r="E50" s="82">
        <v>1.065516344985981</v>
      </c>
      <c r="F50" s="80">
        <v>1</v>
      </c>
      <c r="G50" s="80">
        <v>1.05</v>
      </c>
      <c r="H50" s="114"/>
    </row>
    <row r="51" spans="2:8">
      <c r="B51" s="81" t="s">
        <v>52</v>
      </c>
      <c r="C51" s="82">
        <v>0.46802368002867456</v>
      </c>
      <c r="D51" s="82">
        <v>0.53960648232664954</v>
      </c>
      <c r="E51" s="82">
        <v>1.0076301623553241</v>
      </c>
      <c r="F51" s="80">
        <v>1</v>
      </c>
      <c r="G51" s="80">
        <v>1.05</v>
      </c>
      <c r="H51" s="114"/>
    </row>
    <row r="52" spans="2:8">
      <c r="B52" s="81" t="s">
        <v>37</v>
      </c>
      <c r="C52" s="82">
        <v>0.70039766716716811</v>
      </c>
      <c r="D52" s="82">
        <v>0.30983441967993663</v>
      </c>
      <c r="E52" s="82">
        <v>1.0102320868471046</v>
      </c>
      <c r="F52" s="80">
        <v>1</v>
      </c>
      <c r="G52" s="80">
        <v>1.05</v>
      </c>
      <c r="H52" s="114"/>
    </row>
    <row r="53" spans="2:8">
      <c r="B53" s="81" t="s">
        <v>38</v>
      </c>
      <c r="C53" s="82">
        <v>1.0478544914677477</v>
      </c>
      <c r="D53" s="82">
        <v>0</v>
      </c>
      <c r="E53" s="82">
        <v>1.0478544914677477</v>
      </c>
      <c r="F53" s="80">
        <v>1</v>
      </c>
      <c r="G53" s="80">
        <v>1.05</v>
      </c>
      <c r="H53" s="114"/>
    </row>
    <row r="54" spans="2:8">
      <c r="B54" s="81" t="s">
        <v>39</v>
      </c>
      <c r="C54" s="82">
        <v>0.86531347581519669</v>
      </c>
      <c r="D54" s="82">
        <v>0.20535369220816668</v>
      </c>
      <c r="E54" s="82">
        <v>1.0706671680233635</v>
      </c>
      <c r="F54" s="80">
        <v>1</v>
      </c>
      <c r="G54" s="80">
        <v>1.05</v>
      </c>
      <c r="H54" s="114"/>
    </row>
    <row r="55" spans="2:8">
      <c r="B55" s="79"/>
      <c r="C55" s="79"/>
      <c r="D55" s="79"/>
      <c r="E55" s="79"/>
      <c r="F55" s="80">
        <v>1</v>
      </c>
      <c r="G55" s="80">
        <v>1.05</v>
      </c>
      <c r="H55" s="111" t="s">
        <v>160</v>
      </c>
    </row>
    <row r="58" spans="2:8">
      <c r="B58" s="26" t="s">
        <v>23</v>
      </c>
    </row>
  </sheetData>
  <hyperlinks>
    <hyperlink ref="B58" location="Introduction!A1" display="Return to information tab" xr:uid="{6D7355A7-06CF-4B7F-98D7-E3C60D4D3387}"/>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AB924-E5D9-44C7-AAA3-D80A0FD6F3DE}">
  <sheetPr>
    <tabColor rgb="FF00B050"/>
    <pageSetUpPr autoPageBreaks="0"/>
  </sheetPr>
  <dimension ref="B5:J46"/>
  <sheetViews>
    <sheetView showGridLines="0" zoomScaleNormal="100" workbookViewId="0"/>
  </sheetViews>
  <sheetFormatPr defaultRowHeight="14.5"/>
  <cols>
    <col min="1" max="1" width="2.453125" customWidth="1"/>
    <col min="2" max="2" width="26.26953125" customWidth="1"/>
    <col min="3" max="3" width="20.453125" customWidth="1"/>
    <col min="4" max="4" width="19.54296875" customWidth="1"/>
    <col min="5" max="5" width="20.81640625" customWidth="1"/>
    <col min="6" max="6" width="22.453125" bestFit="1" customWidth="1"/>
    <col min="7" max="7" width="20.54296875" customWidth="1"/>
    <col min="8" max="8" width="21.1796875" customWidth="1"/>
    <col min="9" max="9" width="18.81640625" customWidth="1"/>
    <col min="10" max="10" width="13.54296875" customWidth="1"/>
    <col min="11" max="11" width="12.81640625" customWidth="1"/>
    <col min="12" max="12" width="16" customWidth="1"/>
    <col min="14" max="14" width="13.54296875" customWidth="1"/>
    <col min="15" max="15" width="12.7265625" customWidth="1"/>
  </cols>
  <sheetData>
    <row r="5" spans="2:10" ht="17.5">
      <c r="B5" s="22"/>
    </row>
    <row r="7" spans="2:10">
      <c r="B7" s="75" t="s">
        <v>161</v>
      </c>
    </row>
    <row r="8" spans="2:10" ht="15">
      <c r="B8" s="5"/>
      <c r="J8" s="32"/>
    </row>
    <row r="9" spans="2:10" ht="14.5" customHeight="1">
      <c r="B9" s="35" t="s">
        <v>162</v>
      </c>
      <c r="C9" s="35"/>
      <c r="D9" s="35"/>
      <c r="E9" s="35"/>
      <c r="F9" s="35"/>
      <c r="G9" s="35"/>
      <c r="H9" s="35"/>
      <c r="I9" s="35"/>
      <c r="J9" s="35"/>
    </row>
    <row r="10" spans="2:10">
      <c r="B10" s="35" t="s">
        <v>163</v>
      </c>
      <c r="C10" s="35"/>
      <c r="D10" s="35"/>
      <c r="E10" s="35"/>
      <c r="F10" s="35"/>
      <c r="G10" s="35"/>
      <c r="H10" s="35"/>
      <c r="I10" s="35"/>
      <c r="J10" s="36"/>
    </row>
    <row r="11" spans="2:10">
      <c r="B11" s="35" t="s">
        <v>164</v>
      </c>
      <c r="C11" s="35"/>
      <c r="D11" s="35"/>
      <c r="E11" s="35"/>
      <c r="F11" s="35"/>
      <c r="G11" s="35"/>
      <c r="H11" s="35"/>
      <c r="I11" s="35"/>
    </row>
    <row r="37" spans="2:4">
      <c r="C37" s="31" t="s">
        <v>132</v>
      </c>
      <c r="D37" s="31" t="s">
        <v>133</v>
      </c>
    </row>
    <row r="38" spans="2:4">
      <c r="B38" s="37" t="s">
        <v>165</v>
      </c>
      <c r="C38" s="108">
        <v>0.96512128768986627</v>
      </c>
      <c r="D38" s="108">
        <v>3.4878712310133758E-2</v>
      </c>
    </row>
    <row r="41" spans="2:4">
      <c r="B41" s="26" t="s">
        <v>23</v>
      </c>
    </row>
    <row r="45" spans="2:4" ht="15" customHeight="1"/>
    <row r="46" spans="2:4">
      <c r="B46" s="57"/>
    </row>
  </sheetData>
  <hyperlinks>
    <hyperlink ref="B41" location="Introduction!A1" display="Return to information tab" xr:uid="{7BE87E30-2F3D-483C-A235-D0A024DEDCE1}"/>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6E50-C8FC-4B86-99E0-7EDF5411FB79}">
  <sheetPr>
    <tabColor rgb="FF00B050"/>
    <pageSetUpPr autoPageBreaks="0"/>
  </sheetPr>
  <dimension ref="B5:J53"/>
  <sheetViews>
    <sheetView showGridLines="0" zoomScaleNormal="100" workbookViewId="0"/>
  </sheetViews>
  <sheetFormatPr defaultRowHeight="14.5"/>
  <cols>
    <col min="1" max="1" width="2.453125" customWidth="1"/>
    <col min="2" max="3" width="20.453125" customWidth="1"/>
    <col min="4" max="4" width="19.54296875" customWidth="1"/>
    <col min="5" max="5" width="20.81640625" customWidth="1"/>
    <col min="6" max="6" width="22.453125" bestFit="1" customWidth="1"/>
    <col min="7" max="7" width="20.54296875" customWidth="1"/>
    <col min="8" max="8" width="21.1796875" customWidth="1"/>
    <col min="9" max="9" width="18.81640625" customWidth="1"/>
    <col min="10" max="10" width="13.54296875" customWidth="1"/>
    <col min="11" max="11" width="12.81640625" customWidth="1"/>
    <col min="12" max="12" width="16" customWidth="1"/>
    <col min="14" max="14" width="13.54296875" customWidth="1"/>
    <col min="15" max="15" width="12.7265625" customWidth="1"/>
  </cols>
  <sheetData>
    <row r="5" spans="2:10" ht="17.5">
      <c r="B5" s="22"/>
    </row>
    <row r="7" spans="2:10">
      <c r="B7" s="75" t="s">
        <v>167</v>
      </c>
    </row>
    <row r="8" spans="2:10" ht="15">
      <c r="B8" s="5"/>
      <c r="J8" s="32"/>
    </row>
    <row r="9" spans="2:10" ht="14.5" customHeight="1">
      <c r="B9" s="35" t="s">
        <v>315</v>
      </c>
      <c r="C9" s="35"/>
      <c r="D9" s="35"/>
      <c r="E9" s="35"/>
      <c r="F9" s="35"/>
      <c r="G9" s="35"/>
      <c r="H9" s="35"/>
      <c r="I9" s="35"/>
      <c r="J9" s="35"/>
    </row>
    <row r="10" spans="2:10">
      <c r="B10" s="35" t="s">
        <v>168</v>
      </c>
      <c r="C10" s="35"/>
      <c r="D10" s="35"/>
      <c r="E10" s="35"/>
      <c r="F10" s="35"/>
      <c r="G10" s="35"/>
      <c r="H10" s="35"/>
      <c r="I10" s="35"/>
      <c r="J10" s="36"/>
    </row>
    <row r="11" spans="2:10">
      <c r="B11" s="35"/>
      <c r="C11" s="35"/>
      <c r="D11" s="35"/>
      <c r="E11" s="35"/>
      <c r="F11" s="35"/>
      <c r="G11" s="35"/>
      <c r="H11" s="35"/>
      <c r="I11" s="35"/>
    </row>
    <row r="35" spans="2:5">
      <c r="B35" s="102" t="s">
        <v>171</v>
      </c>
      <c r="C35" s="103" t="s">
        <v>172</v>
      </c>
      <c r="D35" s="103" t="s">
        <v>169</v>
      </c>
      <c r="E35" s="103" t="s">
        <v>170</v>
      </c>
    </row>
    <row r="36" spans="2:5">
      <c r="B36" s="87" t="s">
        <v>20</v>
      </c>
      <c r="C36" s="104">
        <v>6284355.21</v>
      </c>
      <c r="D36" s="104">
        <v>6344850</v>
      </c>
      <c r="E36" s="86">
        <v>1.0096262524918607</v>
      </c>
    </row>
    <row r="37" spans="2:5">
      <c r="B37" s="87" t="s">
        <v>50</v>
      </c>
      <c r="C37" s="104">
        <v>1396215.92</v>
      </c>
      <c r="D37" s="104">
        <v>1458000</v>
      </c>
      <c r="E37" s="86">
        <v>1.0442510926246995</v>
      </c>
    </row>
    <row r="38" spans="2:5">
      <c r="B38" s="87" t="s">
        <v>125</v>
      </c>
      <c r="C38" s="104">
        <v>172748</v>
      </c>
      <c r="D38" s="104">
        <v>220200</v>
      </c>
      <c r="E38" s="86">
        <v>1.27468914256605</v>
      </c>
    </row>
    <row r="39" spans="2:5">
      <c r="B39" s="87" t="s">
        <v>112</v>
      </c>
      <c r="C39" s="104">
        <v>16200</v>
      </c>
      <c r="D39" s="104">
        <v>16350</v>
      </c>
      <c r="E39" s="86">
        <v>1.0092592592592593</v>
      </c>
    </row>
    <row r="40" spans="2:5">
      <c r="B40" s="87" t="s">
        <v>126</v>
      </c>
      <c r="C40" s="104">
        <v>1830886.67</v>
      </c>
      <c r="D40" s="104">
        <v>1882950</v>
      </c>
      <c r="E40" s="86">
        <v>1.0284361292553406</v>
      </c>
    </row>
    <row r="41" spans="2:5">
      <c r="B41" s="87" t="s">
        <v>127</v>
      </c>
      <c r="C41" s="104">
        <v>2756955.89</v>
      </c>
      <c r="D41" s="104">
        <v>3052200</v>
      </c>
      <c r="E41" s="86">
        <v>1.1070906179786575</v>
      </c>
    </row>
    <row r="42" spans="2:5">
      <c r="B42" s="87" t="s">
        <v>294</v>
      </c>
      <c r="C42" s="104">
        <v>0</v>
      </c>
      <c r="D42" s="104">
        <v>5400</v>
      </c>
      <c r="E42" s="105" t="s">
        <v>40</v>
      </c>
    </row>
    <row r="43" spans="2:5">
      <c r="B43" s="87" t="s">
        <v>21</v>
      </c>
      <c r="C43" s="104">
        <v>2574090.21</v>
      </c>
      <c r="D43" s="104">
        <v>2730600</v>
      </c>
      <c r="E43" s="86">
        <v>1.060801983315107</v>
      </c>
    </row>
    <row r="44" spans="2:5">
      <c r="B44" s="87" t="s">
        <v>51</v>
      </c>
      <c r="C44" s="104">
        <v>3450069.25</v>
      </c>
      <c r="D44" s="104">
        <v>3707100</v>
      </c>
      <c r="E44" s="86">
        <v>1.0745001712646782</v>
      </c>
    </row>
    <row r="45" spans="2:5">
      <c r="B45" s="87" t="s">
        <v>36</v>
      </c>
      <c r="C45" s="104">
        <v>2414686.5699999998</v>
      </c>
      <c r="D45" s="104">
        <v>3147750</v>
      </c>
      <c r="E45" s="86">
        <v>1.3035853344726227</v>
      </c>
    </row>
    <row r="46" spans="2:5">
      <c r="B46" s="87" t="s">
        <v>52</v>
      </c>
      <c r="C46" s="104">
        <v>799342.23</v>
      </c>
      <c r="D46" s="104">
        <v>812700</v>
      </c>
      <c r="E46" s="86">
        <v>1.0167109524539946</v>
      </c>
    </row>
    <row r="47" spans="2:5">
      <c r="B47" s="87" t="s">
        <v>37</v>
      </c>
      <c r="C47" s="104">
        <v>180000</v>
      </c>
      <c r="D47" s="104">
        <v>228600</v>
      </c>
      <c r="E47" s="86">
        <v>1.27</v>
      </c>
    </row>
    <row r="48" spans="2:5">
      <c r="B48" s="87" t="s">
        <v>38</v>
      </c>
      <c r="C48" s="104">
        <v>772385.17</v>
      </c>
      <c r="D48" s="104">
        <v>1009800</v>
      </c>
      <c r="E48" s="86">
        <v>1.3073788042823244</v>
      </c>
    </row>
    <row r="49" spans="2:5">
      <c r="B49" s="87" t="s">
        <v>39</v>
      </c>
      <c r="C49" s="104">
        <v>560918.06999999995</v>
      </c>
      <c r="D49" s="104">
        <v>610800</v>
      </c>
      <c r="E49" s="86">
        <v>1.0889290837073586</v>
      </c>
    </row>
    <row r="50" spans="2:5" ht="15" customHeight="1"/>
    <row r="51" spans="2:5">
      <c r="B51" s="135" t="s">
        <v>295</v>
      </c>
    </row>
    <row r="53" spans="2:5">
      <c r="B53" s="26" t="s">
        <v>23</v>
      </c>
    </row>
  </sheetData>
  <hyperlinks>
    <hyperlink ref="B53" location="Introduction!A1" display="Return to information tab" xr:uid="{A74E1F6E-F581-4360-B151-85ACD598E97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80CBC-E2D0-43A0-8596-D27121617C29}">
  <sheetPr>
    <tabColor rgb="FF00B050"/>
    <pageSetUpPr autoPageBreaks="0"/>
  </sheetPr>
  <dimension ref="B5:J55"/>
  <sheetViews>
    <sheetView showGridLines="0" zoomScaleNormal="100" workbookViewId="0"/>
  </sheetViews>
  <sheetFormatPr defaultRowHeight="14.5"/>
  <cols>
    <col min="1" max="1" width="2.453125" customWidth="1"/>
    <col min="2" max="3" width="20.453125" customWidth="1"/>
    <col min="4" max="4" width="19.54296875" customWidth="1"/>
    <col min="5" max="5" width="20.81640625" customWidth="1"/>
    <col min="6" max="6" width="22.453125" bestFit="1" customWidth="1"/>
    <col min="7" max="7" width="20.54296875" customWidth="1"/>
    <col min="8" max="8" width="21.1796875" customWidth="1"/>
    <col min="9" max="9" width="18.81640625" customWidth="1"/>
    <col min="10" max="10" width="13.54296875" customWidth="1"/>
    <col min="11" max="11" width="12.81640625" customWidth="1"/>
    <col min="12" max="12" width="16" customWidth="1"/>
    <col min="14" max="14" width="13.54296875" customWidth="1"/>
    <col min="15" max="15" width="12.7265625" customWidth="1"/>
  </cols>
  <sheetData>
    <row r="5" spans="2:10" ht="17.5">
      <c r="B5" s="22"/>
    </row>
    <row r="7" spans="2:10">
      <c r="B7" s="75" t="s">
        <v>173</v>
      </c>
    </row>
    <row r="8" spans="2:10" ht="15">
      <c r="B8" s="5"/>
      <c r="J8" s="32"/>
    </row>
    <row r="9" spans="2:10" ht="14.5" customHeight="1">
      <c r="B9" s="35" t="s">
        <v>174</v>
      </c>
      <c r="C9" s="35"/>
      <c r="D9" s="35"/>
      <c r="E9" s="35"/>
      <c r="F9" s="35"/>
      <c r="G9" s="35"/>
      <c r="H9" s="35"/>
      <c r="I9" s="35"/>
      <c r="J9" s="35"/>
    </row>
    <row r="10" spans="2:10">
      <c r="B10" s="35" t="s">
        <v>175</v>
      </c>
      <c r="C10" s="35"/>
      <c r="D10" s="35"/>
      <c r="E10" s="35"/>
      <c r="F10" s="35"/>
      <c r="G10" s="35"/>
      <c r="H10" s="35"/>
      <c r="I10" s="35"/>
      <c r="J10" s="36"/>
    </row>
    <row r="11" spans="2:10">
      <c r="B11" s="35" t="s">
        <v>176</v>
      </c>
      <c r="C11" s="35"/>
      <c r="D11" s="35"/>
      <c r="E11" s="35"/>
      <c r="F11" s="35"/>
      <c r="G11" s="35"/>
      <c r="H11" s="35"/>
      <c r="I11" s="35"/>
    </row>
    <row r="35" spans="2:5" ht="27">
      <c r="B35" s="76" t="s">
        <v>24</v>
      </c>
      <c r="C35" s="77" t="s">
        <v>177</v>
      </c>
      <c r="D35" s="77" t="s">
        <v>154</v>
      </c>
    </row>
    <row r="36" spans="2:5">
      <c r="B36" s="91"/>
      <c r="C36" s="91"/>
      <c r="D36" s="106">
        <v>1</v>
      </c>
      <c r="E36" s="111" t="s">
        <v>155</v>
      </c>
    </row>
    <row r="37" spans="2:5">
      <c r="B37" s="81" t="s">
        <v>20</v>
      </c>
      <c r="C37" s="107">
        <v>0.98816486086992528</v>
      </c>
      <c r="D37" s="106">
        <v>1</v>
      </c>
      <c r="E37" s="114"/>
    </row>
    <row r="38" spans="2:5">
      <c r="B38" s="81" t="s">
        <v>50</v>
      </c>
      <c r="C38" s="107">
        <v>0.98483158688708872</v>
      </c>
      <c r="D38" s="106">
        <v>1</v>
      </c>
      <c r="E38" s="114"/>
    </row>
    <row r="39" spans="2:5">
      <c r="B39" s="81" t="s">
        <v>125</v>
      </c>
      <c r="C39" s="107">
        <v>0.15071834047794841</v>
      </c>
      <c r="D39" s="106">
        <v>1</v>
      </c>
      <c r="E39" s="114"/>
    </row>
    <row r="40" spans="2:5">
      <c r="B40" s="81" t="s">
        <v>112</v>
      </c>
      <c r="C40" s="107">
        <v>0.99717229321368595</v>
      </c>
      <c r="D40" s="106">
        <v>1</v>
      </c>
      <c r="E40" s="114"/>
    </row>
    <row r="41" spans="2:5">
      <c r="B41" s="81" t="s">
        <v>126</v>
      </c>
      <c r="C41" s="107">
        <v>0.97979039944436874</v>
      </c>
      <c r="D41" s="106">
        <v>1</v>
      </c>
      <c r="E41" s="114"/>
    </row>
    <row r="42" spans="2:5">
      <c r="B42" s="81" t="s">
        <v>127</v>
      </c>
      <c r="C42" s="107">
        <v>0.99401596220314892</v>
      </c>
      <c r="D42" s="106">
        <v>1</v>
      </c>
      <c r="E42" s="114"/>
    </row>
    <row r="43" spans="2:5">
      <c r="B43" s="81" t="s">
        <v>113</v>
      </c>
      <c r="C43" s="107">
        <v>1</v>
      </c>
      <c r="D43" s="106">
        <v>1</v>
      </c>
      <c r="E43" s="114"/>
    </row>
    <row r="44" spans="2:5">
      <c r="B44" s="81" t="s">
        <v>115</v>
      </c>
      <c r="C44" s="107">
        <v>1</v>
      </c>
      <c r="D44" s="106">
        <v>1</v>
      </c>
      <c r="E44" s="114"/>
    </row>
    <row r="45" spans="2:5">
      <c r="B45" s="81" t="s">
        <v>114</v>
      </c>
      <c r="C45" s="107">
        <v>0.86983115603528538</v>
      </c>
      <c r="D45" s="106">
        <v>1</v>
      </c>
      <c r="E45" s="114"/>
    </row>
    <row r="46" spans="2:5">
      <c r="B46" s="81" t="s">
        <v>21</v>
      </c>
      <c r="C46" s="107">
        <v>0.87192623157669158</v>
      </c>
      <c r="D46" s="106">
        <v>1</v>
      </c>
      <c r="E46" s="114"/>
    </row>
    <row r="47" spans="2:5">
      <c r="B47" s="81" t="s">
        <v>51</v>
      </c>
      <c r="C47" s="107">
        <v>0.94333487863882759</v>
      </c>
      <c r="D47" s="106">
        <v>1</v>
      </c>
      <c r="E47" s="114"/>
    </row>
    <row r="48" spans="2:5">
      <c r="B48" s="81" t="s">
        <v>36</v>
      </c>
      <c r="C48" s="107">
        <v>0.12175331604666743</v>
      </c>
      <c r="D48" s="106">
        <v>1</v>
      </c>
      <c r="E48" s="114"/>
    </row>
    <row r="49" spans="2:5">
      <c r="B49" s="81" t="s">
        <v>52</v>
      </c>
      <c r="C49" s="107">
        <v>0.99988435702479106</v>
      </c>
      <c r="D49" s="106">
        <v>1</v>
      </c>
      <c r="E49" s="114"/>
    </row>
    <row r="50" spans="2:5" ht="15" customHeight="1">
      <c r="B50" s="81" t="s">
        <v>37</v>
      </c>
      <c r="C50" s="107">
        <v>0.69081478482814029</v>
      </c>
      <c r="D50" s="106">
        <v>1</v>
      </c>
      <c r="E50" s="114"/>
    </row>
    <row r="51" spans="2:5">
      <c r="B51" s="81" t="s">
        <v>38</v>
      </c>
      <c r="C51" s="107">
        <v>0</v>
      </c>
      <c r="D51" s="106">
        <v>1</v>
      </c>
      <c r="E51" s="114"/>
    </row>
    <row r="52" spans="2:5">
      <c r="B52" s="81" t="s">
        <v>39</v>
      </c>
      <c r="C52" s="107">
        <v>1</v>
      </c>
      <c r="D52" s="106">
        <v>1</v>
      </c>
      <c r="E52" s="114"/>
    </row>
    <row r="53" spans="2:5">
      <c r="B53" s="91"/>
      <c r="C53" s="91"/>
      <c r="D53" s="106">
        <v>1</v>
      </c>
      <c r="E53" s="111" t="s">
        <v>155</v>
      </c>
    </row>
    <row r="55" spans="2:5">
      <c r="B55" s="26" t="s">
        <v>23</v>
      </c>
    </row>
  </sheetData>
  <hyperlinks>
    <hyperlink ref="B55" location="Introduction!A1" display="Return to information tab" xr:uid="{D97BE9A9-E3E9-4FB1-8703-7AA3043D05C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B9F2C-9FFA-4DB1-A125-0F99A61A3FB5}">
  <sheetPr>
    <tabColor rgb="FF00B050"/>
    <pageSetUpPr autoPageBreaks="0"/>
  </sheetPr>
  <dimension ref="B5:J47"/>
  <sheetViews>
    <sheetView showGridLines="0" zoomScaleNormal="100" workbookViewId="0"/>
  </sheetViews>
  <sheetFormatPr defaultRowHeight="14.5"/>
  <cols>
    <col min="1" max="1" width="2.453125" customWidth="1"/>
    <col min="2" max="2" width="20.453125" customWidth="1"/>
    <col min="3" max="3" width="14.81640625" bestFit="1" customWidth="1"/>
    <col min="4" max="4" width="23.1796875" bestFit="1" customWidth="1"/>
    <col min="5" max="5" width="18.1796875" bestFit="1" customWidth="1"/>
    <col min="6" max="6" width="18.453125" customWidth="1"/>
    <col min="7" max="7" width="20.54296875" customWidth="1"/>
    <col min="8" max="8" width="21.1796875" customWidth="1"/>
    <col min="9" max="9" width="18.81640625" customWidth="1"/>
    <col min="10" max="10" width="13.54296875" customWidth="1"/>
    <col min="11" max="11" width="12.81640625" customWidth="1"/>
    <col min="12" max="12" width="16" customWidth="1"/>
    <col min="14" max="14" width="13.54296875" customWidth="1"/>
    <col min="15" max="15" width="12.7265625" customWidth="1"/>
  </cols>
  <sheetData>
    <row r="5" spans="2:10" ht="17.5">
      <c r="B5" s="22"/>
    </row>
    <row r="7" spans="2:10">
      <c r="B7" s="75" t="s">
        <v>178</v>
      </c>
    </row>
    <row r="8" spans="2:10" ht="15">
      <c r="B8" s="5"/>
      <c r="J8" s="32"/>
    </row>
    <row r="9" spans="2:10" ht="14.5" customHeight="1">
      <c r="B9" s="35" t="s">
        <v>138</v>
      </c>
      <c r="C9" s="35"/>
      <c r="D9" s="35"/>
      <c r="E9" s="35"/>
      <c r="F9" s="35"/>
      <c r="G9" s="35"/>
      <c r="H9" s="35"/>
      <c r="I9" s="35"/>
      <c r="J9" s="35"/>
    </row>
    <row r="10" spans="2:10">
      <c r="B10" s="35" t="s">
        <v>179</v>
      </c>
      <c r="C10" s="35"/>
      <c r="D10" s="35"/>
      <c r="E10" s="35"/>
      <c r="F10" s="35"/>
      <c r="G10" s="35"/>
      <c r="H10" s="35"/>
      <c r="I10" s="35"/>
      <c r="J10" s="36"/>
    </row>
    <row r="11" spans="2:10">
      <c r="B11" s="35" t="s">
        <v>182</v>
      </c>
      <c r="C11" s="35"/>
      <c r="D11" s="35"/>
      <c r="E11" s="35"/>
      <c r="F11" s="35"/>
      <c r="G11" s="35"/>
      <c r="H11" s="35"/>
      <c r="I11" s="35"/>
    </row>
    <row r="36" spans="2:6">
      <c r="B36" s="88" t="s">
        <v>181</v>
      </c>
      <c r="C36" s="89" t="s">
        <v>53</v>
      </c>
      <c r="D36" s="89" t="s">
        <v>140</v>
      </c>
      <c r="E36" s="89" t="s">
        <v>54</v>
      </c>
      <c r="F36" s="89" t="s">
        <v>141</v>
      </c>
    </row>
    <row r="37" spans="2:6">
      <c r="B37" s="81" t="s">
        <v>143</v>
      </c>
      <c r="C37" s="84">
        <v>5683549.0999999996</v>
      </c>
      <c r="D37" s="85">
        <v>49059</v>
      </c>
      <c r="E37" s="86">
        <v>0.56584523530076336</v>
      </c>
      <c r="F37" s="86">
        <v>0.1240363975616971</v>
      </c>
    </row>
    <row r="38" spans="2:6">
      <c r="B38" s="81" t="s">
        <v>144</v>
      </c>
      <c r="C38" s="84">
        <v>1547564.85</v>
      </c>
      <c r="D38" s="85">
        <v>64986</v>
      </c>
      <c r="E38" s="86">
        <v>0.15407312953299562</v>
      </c>
      <c r="F38" s="86">
        <v>0.16430480303195028</v>
      </c>
    </row>
    <row r="39" spans="2:6">
      <c r="B39" s="81" t="s">
        <v>142</v>
      </c>
      <c r="C39" s="84">
        <v>917938.36999999988</v>
      </c>
      <c r="D39" s="85">
        <v>2471</v>
      </c>
      <c r="E39" s="86">
        <v>9.138850458145055E-2</v>
      </c>
      <c r="F39" s="86">
        <v>6.2474558872980196E-3</v>
      </c>
    </row>
    <row r="40" spans="2:6">
      <c r="B40" s="81" t="s">
        <v>55</v>
      </c>
      <c r="C40" s="84">
        <v>254372.69000000003</v>
      </c>
      <c r="D40" s="85">
        <v>1725</v>
      </c>
      <c r="E40" s="86">
        <v>2.5324946102275807E-2</v>
      </c>
      <c r="F40" s="86">
        <v>4.3613360605378728E-3</v>
      </c>
    </row>
    <row r="41" spans="2:6">
      <c r="B41" s="81" t="s">
        <v>145</v>
      </c>
      <c r="C41" s="84">
        <v>109006.79000000001</v>
      </c>
      <c r="D41" s="85">
        <v>3184</v>
      </c>
      <c r="E41" s="86">
        <v>1.0852545065007164E-2</v>
      </c>
      <c r="F41" s="86">
        <v>8.0501414589870066E-3</v>
      </c>
    </row>
    <row r="42" spans="2:6">
      <c r="B42" s="81" t="s">
        <v>147</v>
      </c>
      <c r="C42" s="84">
        <v>62700</v>
      </c>
      <c r="D42" s="85">
        <v>418</v>
      </c>
      <c r="E42" s="86">
        <v>6.2423136721661936E-3</v>
      </c>
      <c r="F42" s="86">
        <v>1.0568338975680178E-3</v>
      </c>
    </row>
    <row r="43" spans="2:6">
      <c r="B43" s="81" t="s">
        <v>146</v>
      </c>
      <c r="C43" s="84">
        <v>44613</v>
      </c>
      <c r="D43" s="85">
        <v>272707</v>
      </c>
      <c r="E43" s="86">
        <v>4.4416003166882038E-3</v>
      </c>
      <c r="F43" s="86">
        <v>0.68948804235426198</v>
      </c>
    </row>
    <row r="44" spans="2:6">
      <c r="B44" s="81" t="s">
        <v>56</v>
      </c>
      <c r="C44" s="84">
        <v>21435</v>
      </c>
      <c r="D44" s="85">
        <v>971</v>
      </c>
      <c r="E44" s="86">
        <v>2.134034985053945E-3</v>
      </c>
      <c r="F44" s="86">
        <v>2.4549897476998693E-3</v>
      </c>
    </row>
    <row r="47" spans="2:6">
      <c r="B47" s="26" t="s">
        <v>319</v>
      </c>
    </row>
  </sheetData>
  <hyperlinks>
    <hyperlink ref="B47" location="Introduction!A1" display="Return to information tab" xr:uid="{F0EE533F-65F5-421D-9000-2368AA0D6F4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C252B-3FCB-4ADB-863E-88206F551930}">
  <sheetPr>
    <pageSetUpPr autoPageBreaks="0"/>
  </sheetPr>
  <dimension ref="B5:F33"/>
  <sheetViews>
    <sheetView workbookViewId="0"/>
  </sheetViews>
  <sheetFormatPr defaultColWidth="8.7265625" defaultRowHeight="13.5"/>
  <cols>
    <col min="1" max="1" width="3" style="41" customWidth="1"/>
    <col min="2" max="2" width="23.26953125" style="41" customWidth="1"/>
    <col min="3" max="3" width="31.1796875" style="41" customWidth="1"/>
    <col min="4" max="4" width="57.81640625" style="41" customWidth="1"/>
    <col min="5" max="5" width="4.54296875" style="41" customWidth="1"/>
    <col min="6" max="6" width="66.453125" style="41" customWidth="1"/>
    <col min="7" max="16384" width="8.7265625" style="41"/>
  </cols>
  <sheetData>
    <row r="5" spans="2:6" ht="17.5">
      <c r="B5" s="22"/>
    </row>
    <row r="6" spans="2:6" ht="14.5" customHeight="1"/>
    <row r="7" spans="2:6" ht="14.5" customHeight="1">
      <c r="B7" s="42" t="s">
        <v>287</v>
      </c>
    </row>
    <row r="8" spans="2:6" ht="14.5" customHeight="1"/>
    <row r="9" spans="2:6" ht="14.5" customHeight="1">
      <c r="B9" s="139" t="s">
        <v>288</v>
      </c>
    </row>
    <row r="10" spans="2:6" ht="14.5" customHeight="1">
      <c r="B10" s="139" t="s">
        <v>289</v>
      </c>
      <c r="C10" s="40"/>
      <c r="D10" s="40"/>
      <c r="E10" s="40"/>
      <c r="F10" s="40"/>
    </row>
    <row r="11" spans="2:6" ht="14.5" customHeight="1">
      <c r="B11" s="40"/>
      <c r="C11" s="40"/>
      <c r="D11" s="40"/>
      <c r="E11" s="40"/>
      <c r="F11" s="40"/>
    </row>
    <row r="12" spans="2:6" ht="14.5" customHeight="1">
      <c r="B12" s="40"/>
      <c r="C12" s="40"/>
      <c r="D12" s="40"/>
      <c r="E12" s="40"/>
      <c r="F12" s="40"/>
    </row>
    <row r="13" spans="2:6" ht="14.5" customHeight="1">
      <c r="B13" s="24" t="s">
        <v>2</v>
      </c>
      <c r="C13" s="24" t="s">
        <v>3</v>
      </c>
      <c r="D13" s="40"/>
      <c r="E13" s="40"/>
      <c r="F13" s="40"/>
    </row>
    <row r="14" spans="2:6" ht="14.5" customHeight="1">
      <c r="B14" s="137" t="s">
        <v>4</v>
      </c>
      <c r="C14" s="138" t="s">
        <v>267</v>
      </c>
      <c r="D14" s="40"/>
      <c r="E14" s="40"/>
      <c r="F14" s="40"/>
    </row>
    <row r="15" spans="2:6" ht="14.5" customHeight="1">
      <c r="B15" s="137" t="s">
        <v>5</v>
      </c>
      <c r="C15" s="138" t="s">
        <v>268</v>
      </c>
      <c r="D15" s="40"/>
      <c r="E15" s="40"/>
      <c r="F15" s="40"/>
    </row>
    <row r="16" spans="2:6" ht="14.5" customHeight="1">
      <c r="B16" s="137" t="s">
        <v>6</v>
      </c>
      <c r="C16" s="138" t="s">
        <v>269</v>
      </c>
      <c r="D16" s="40"/>
    </row>
    <row r="17" spans="2:3" ht="14.5" customHeight="1">
      <c r="B17" s="137" t="s">
        <v>7</v>
      </c>
      <c r="C17" s="138" t="s">
        <v>270</v>
      </c>
    </row>
    <row r="18" spans="2:3" ht="14.5" customHeight="1">
      <c r="B18" s="137" t="s">
        <v>8</v>
      </c>
      <c r="C18" s="138" t="s">
        <v>271</v>
      </c>
    </row>
    <row r="19" spans="2:3" ht="14.5" customHeight="1">
      <c r="B19" s="137" t="s">
        <v>9</v>
      </c>
      <c r="C19" s="138" t="s">
        <v>272</v>
      </c>
    </row>
    <row r="20" spans="2:3" ht="14.5" customHeight="1">
      <c r="B20" s="137" t="s">
        <v>10</v>
      </c>
      <c r="C20" s="138" t="s">
        <v>273</v>
      </c>
    </row>
    <row r="21" spans="2:3" ht="14.5" customHeight="1">
      <c r="B21" s="137" t="s">
        <v>11</v>
      </c>
      <c r="C21" s="138" t="s">
        <v>274</v>
      </c>
    </row>
    <row r="22" spans="2:3" ht="14.5" customHeight="1">
      <c r="B22" s="137" t="s">
        <v>12</v>
      </c>
      <c r="C22" s="138" t="s">
        <v>275</v>
      </c>
    </row>
    <row r="23" spans="2:3" ht="14.5" customHeight="1">
      <c r="B23" s="137" t="s">
        <v>16</v>
      </c>
      <c r="C23" s="138" t="s">
        <v>276</v>
      </c>
    </row>
    <row r="24" spans="2:3" ht="14.5" customHeight="1">
      <c r="B24" s="137" t="s">
        <v>18</v>
      </c>
      <c r="C24" s="138" t="s">
        <v>277</v>
      </c>
    </row>
    <row r="25" spans="2:3" ht="14.5" customHeight="1">
      <c r="B25" s="137" t="s">
        <v>266</v>
      </c>
      <c r="C25" s="138" t="s">
        <v>278</v>
      </c>
    </row>
    <row r="26" spans="2:3" ht="14.5" customHeight="1"/>
    <row r="27" spans="2:3" ht="14.5" customHeight="1"/>
    <row r="28" spans="2:3" ht="14.5" customHeight="1">
      <c r="B28" s="26" t="s">
        <v>23</v>
      </c>
    </row>
    <row r="29" spans="2:3" ht="14.5" customHeight="1"/>
    <row r="30" spans="2:3" ht="14.5" customHeight="1"/>
    <row r="31" spans="2:3" ht="14.5" customHeight="1"/>
    <row r="32" spans="2:3" ht="14.5" customHeight="1"/>
    <row r="33" ht="14.5" customHeight="1"/>
  </sheetData>
  <hyperlinks>
    <hyperlink ref="B28" location="Introduction!A1" display="Return to information tab" xr:uid="{8A1703F4-6932-4EA2-BBB8-319FC4C1E417}"/>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D5A32-45F5-4737-9B23-AEA78B657BF8}">
  <sheetPr>
    <tabColor rgb="FF00B050"/>
    <pageSetUpPr autoPageBreaks="0"/>
  </sheetPr>
  <dimension ref="B5:N52"/>
  <sheetViews>
    <sheetView showGridLines="0" zoomScaleNormal="100" workbookViewId="0"/>
  </sheetViews>
  <sheetFormatPr defaultColWidth="8.7265625" defaultRowHeight="13.5"/>
  <cols>
    <col min="1" max="1" width="2.453125" style="7" customWidth="1"/>
    <col min="2" max="2" width="24.81640625" style="7" customWidth="1"/>
    <col min="3" max="3" width="32" style="20" customWidth="1"/>
    <col min="4" max="4" width="17.54296875" style="7" customWidth="1"/>
    <col min="5" max="5" width="18.54296875" style="7" customWidth="1"/>
    <col min="6" max="6" width="17.54296875" style="7" customWidth="1"/>
    <col min="7" max="7" width="18.54296875" style="7" customWidth="1"/>
    <col min="8" max="8" width="17.54296875" style="7" customWidth="1"/>
    <col min="9" max="9" width="18.54296875" style="7" customWidth="1"/>
    <col min="10" max="10" width="17.54296875" style="7" customWidth="1"/>
    <col min="11" max="11" width="18.54296875" style="7" customWidth="1"/>
    <col min="12" max="12" width="17.54296875" style="7" customWidth="1"/>
    <col min="13" max="13" width="18.54296875" style="7" customWidth="1"/>
    <col min="14" max="14" width="17.54296875" style="7" customWidth="1"/>
    <col min="15" max="15" width="18.54296875" style="7" customWidth="1"/>
    <col min="16" max="16" width="17.54296875" style="7" customWidth="1"/>
    <col min="17" max="17" width="18.54296875" style="7" customWidth="1"/>
    <col min="18" max="18" width="17.54296875" style="7" customWidth="1"/>
    <col min="19" max="19" width="18.54296875" style="7" customWidth="1"/>
    <col min="20" max="16384" width="8.7265625" style="7"/>
  </cols>
  <sheetData>
    <row r="5" spans="2:14" ht="17.5">
      <c r="B5" s="22"/>
    </row>
    <row r="7" spans="2:14" s="8" customFormat="1">
      <c r="B7" s="75" t="s">
        <v>183</v>
      </c>
      <c r="C7" s="19"/>
      <c r="I7" s="6"/>
    </row>
    <row r="8" spans="2:14" s="8" customFormat="1" ht="15">
      <c r="B8" s="17"/>
      <c r="C8" s="19"/>
      <c r="I8" s="6"/>
    </row>
    <row r="9" spans="2:14" s="8" customFormat="1" ht="14">
      <c r="B9" s="36" t="s">
        <v>296</v>
      </c>
      <c r="I9" s="38"/>
      <c r="J9" s="38"/>
      <c r="K9" s="38"/>
      <c r="L9" s="38"/>
      <c r="M9" s="38"/>
      <c r="N9" s="38"/>
    </row>
    <row r="10" spans="2:14" s="8" customFormat="1" ht="14">
      <c r="B10" s="36" t="s">
        <v>297</v>
      </c>
      <c r="I10" s="38"/>
      <c r="J10" s="38"/>
      <c r="K10" s="38"/>
      <c r="L10" s="38"/>
      <c r="M10" s="38"/>
      <c r="N10" s="38"/>
    </row>
    <row r="11" spans="2:14" s="8" customFormat="1" ht="14">
      <c r="B11" s="36"/>
      <c r="I11" s="38"/>
      <c r="J11" s="38"/>
      <c r="K11" s="38"/>
      <c r="L11" s="38"/>
      <c r="M11" s="38"/>
      <c r="N11" s="38"/>
    </row>
    <row r="12" spans="2:14" s="8" customFormat="1" ht="15">
      <c r="B12" s="17"/>
      <c r="C12" s="19"/>
      <c r="I12" s="6"/>
    </row>
    <row r="14" spans="2:14" ht="20.5" customHeight="1"/>
    <row r="28" spans="3:3">
      <c r="C28" s="21"/>
    </row>
    <row r="29" spans="3:3">
      <c r="C29" s="21"/>
    </row>
    <row r="35" spans="2:5" ht="14">
      <c r="B35" s="88" t="s">
        <v>139</v>
      </c>
      <c r="C35" s="89" t="s">
        <v>53</v>
      </c>
      <c r="D35" s="89" t="s">
        <v>150</v>
      </c>
    </row>
    <row r="36" spans="2:5" ht="14">
      <c r="B36" s="81" t="s">
        <v>143</v>
      </c>
      <c r="C36" s="84">
        <v>5683549.0999999996</v>
      </c>
      <c r="D36" s="86">
        <v>0.56584523530076336</v>
      </c>
    </row>
    <row r="37" spans="2:5" ht="14">
      <c r="B37" s="81" t="s">
        <v>144</v>
      </c>
      <c r="C37" s="84">
        <v>1547564.85</v>
      </c>
      <c r="D37" s="86">
        <v>0.15407312953299562</v>
      </c>
    </row>
    <row r="38" spans="2:5" ht="14">
      <c r="B38" s="87" t="s">
        <v>151</v>
      </c>
      <c r="C38" s="84">
        <v>1403172.87</v>
      </c>
      <c r="D38" s="86">
        <v>0.13969769044359934</v>
      </c>
    </row>
    <row r="39" spans="2:5" ht="14">
      <c r="B39" s="81" t="s">
        <v>142</v>
      </c>
      <c r="C39" s="84">
        <v>917938.36999999988</v>
      </c>
      <c r="D39" s="86">
        <v>9.138850458145055E-2</v>
      </c>
    </row>
    <row r="40" spans="2:5" ht="14">
      <c r="B40" s="81" t="s">
        <v>316</v>
      </c>
      <c r="C40" s="84">
        <v>254372.69000000003</v>
      </c>
      <c r="D40" s="86">
        <v>2.5324946102275807E-2</v>
      </c>
    </row>
    <row r="41" spans="2:5" ht="14">
      <c r="B41" s="81" t="s">
        <v>145</v>
      </c>
      <c r="C41" s="84">
        <v>109006.79000000001</v>
      </c>
      <c r="D41" s="86">
        <v>1.0852545065007164E-2</v>
      </c>
    </row>
    <row r="42" spans="2:5" ht="14">
      <c r="B42" s="81" t="s">
        <v>147</v>
      </c>
      <c r="C42" s="84">
        <v>62700</v>
      </c>
      <c r="D42" s="86">
        <v>6.2423136721661936E-3</v>
      </c>
      <c r="E42" s="29"/>
    </row>
    <row r="43" spans="2:5" ht="14">
      <c r="B43" s="81" t="s">
        <v>146</v>
      </c>
      <c r="C43" s="84">
        <v>44613</v>
      </c>
      <c r="D43" s="86">
        <v>4.4416003166882038E-3</v>
      </c>
    </row>
    <row r="44" spans="2:5" ht="14">
      <c r="B44" s="81" t="s">
        <v>56</v>
      </c>
      <c r="C44" s="84">
        <v>21435</v>
      </c>
      <c r="D44" s="86">
        <v>2.134034985053945E-3</v>
      </c>
    </row>
    <row r="45" spans="2:5" ht="14.5">
      <c r="B45"/>
      <c r="C45"/>
    </row>
    <row r="46" spans="2:5" ht="14.5">
      <c r="B46"/>
      <c r="C46"/>
    </row>
    <row r="47" spans="2:5" ht="14.5">
      <c r="B47"/>
      <c r="C47"/>
    </row>
    <row r="49" spans="2:3" ht="14">
      <c r="B49" s="26" t="s">
        <v>23</v>
      </c>
      <c r="C49" s="7"/>
    </row>
    <row r="50" spans="2:3">
      <c r="C50" s="7"/>
    </row>
    <row r="51" spans="2:3">
      <c r="C51" s="7"/>
    </row>
    <row r="52" spans="2:3">
      <c r="C52" s="7"/>
    </row>
  </sheetData>
  <hyperlinks>
    <hyperlink ref="B49" location="Introduction!A1" display="Return to information tab" xr:uid="{B0B29677-E943-4FB7-852B-C20E0D977DF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2C954-76F6-42DE-9D1F-E71134CDFB73}">
  <sheetPr>
    <tabColor rgb="FF00B050"/>
    <pageSetUpPr autoPageBreaks="0"/>
  </sheetPr>
  <dimension ref="B5:AC56"/>
  <sheetViews>
    <sheetView showGridLines="0" zoomScaleNormal="100" workbookViewId="0"/>
  </sheetViews>
  <sheetFormatPr defaultColWidth="8.7265625" defaultRowHeight="14.5"/>
  <cols>
    <col min="1" max="1" width="2.453125" customWidth="1"/>
    <col min="2" max="2" width="36.453125" customWidth="1"/>
    <col min="3" max="3" width="11.1796875" customWidth="1"/>
    <col min="4" max="4" width="12.1796875" customWidth="1"/>
    <col min="5" max="6" width="19" customWidth="1"/>
    <col min="7" max="7" width="10.453125" customWidth="1"/>
    <col min="8" max="8" width="6.26953125" customWidth="1"/>
    <col min="11" max="11" width="38" customWidth="1"/>
    <col min="12" max="12" width="19.453125" customWidth="1"/>
    <col min="14" max="14" width="10.453125" customWidth="1"/>
  </cols>
  <sheetData>
    <row r="5" spans="2:29" ht="17.5">
      <c r="B5" s="22"/>
    </row>
    <row r="7" spans="2:29" ht="15">
      <c r="B7" s="75" t="s">
        <v>184</v>
      </c>
      <c r="I7" s="5"/>
    </row>
    <row r="8" spans="2:29" ht="15">
      <c r="B8" s="5"/>
      <c r="I8" s="5"/>
    </row>
    <row r="9" spans="2:29" ht="14.5" customHeight="1">
      <c r="B9" s="36" t="s">
        <v>298</v>
      </c>
      <c r="I9" s="36"/>
    </row>
    <row r="10" spans="2:29">
      <c r="B10" s="36" t="s">
        <v>185</v>
      </c>
      <c r="I10" s="36"/>
    </row>
    <row r="11" spans="2:29" ht="15" customHeight="1">
      <c r="B11" s="36"/>
    </row>
    <row r="15" spans="2:29">
      <c r="F15" s="32"/>
      <c r="T15" s="143"/>
      <c r="U15" s="143"/>
      <c r="V15" s="143"/>
      <c r="W15" s="143"/>
      <c r="X15" s="143"/>
      <c r="Y15" s="143"/>
      <c r="Z15" s="143"/>
      <c r="AA15" s="143"/>
      <c r="AB15" s="143"/>
      <c r="AC15" s="143"/>
    </row>
    <row r="16" spans="2:29">
      <c r="F16" s="32"/>
      <c r="T16" s="143"/>
      <c r="U16" s="143"/>
      <c r="V16" s="143"/>
      <c r="W16" s="143"/>
      <c r="X16" s="143"/>
      <c r="Y16" s="143"/>
      <c r="Z16" s="143"/>
      <c r="AA16" s="143"/>
      <c r="AB16" s="143"/>
      <c r="AC16" s="143"/>
    </row>
    <row r="17" spans="3:29">
      <c r="F17" s="32"/>
      <c r="T17" s="143"/>
      <c r="U17" s="143"/>
      <c r="V17" s="143"/>
      <c r="W17" s="143"/>
      <c r="X17" s="143"/>
      <c r="Y17" s="143"/>
      <c r="Z17" s="143"/>
      <c r="AA17" s="143"/>
      <c r="AB17" s="143"/>
      <c r="AC17" s="143"/>
    </row>
    <row r="18" spans="3:29">
      <c r="T18" s="143"/>
      <c r="U18" s="143"/>
      <c r="V18" s="143"/>
      <c r="W18" s="143"/>
      <c r="X18" s="143"/>
      <c r="Y18" s="143"/>
      <c r="Z18" s="143"/>
      <c r="AA18" s="143"/>
      <c r="AB18" s="143"/>
      <c r="AC18" s="143"/>
    </row>
    <row r="22" spans="3:29">
      <c r="C22" s="10"/>
      <c r="D22" s="14"/>
    </row>
    <row r="35" spans="2:11">
      <c r="B35" s="90" t="s">
        <v>24</v>
      </c>
      <c r="C35" s="92" t="s">
        <v>150</v>
      </c>
      <c r="D35" s="92" t="s">
        <v>154</v>
      </c>
      <c r="G35" s="38"/>
      <c r="H35" s="38"/>
      <c r="I35" s="38"/>
      <c r="J35" s="38"/>
      <c r="K35" s="38"/>
    </row>
    <row r="36" spans="2:11">
      <c r="B36" s="81"/>
      <c r="C36" s="109"/>
      <c r="D36" s="110">
        <v>1</v>
      </c>
      <c r="E36" s="111" t="s">
        <v>155</v>
      </c>
      <c r="G36" s="38"/>
      <c r="H36" s="38"/>
      <c r="I36" s="38"/>
      <c r="J36" s="38"/>
      <c r="K36" s="38"/>
    </row>
    <row r="37" spans="2:11">
      <c r="B37" s="109" t="s">
        <v>20</v>
      </c>
      <c r="C37" s="112">
        <v>0.59653588411472547</v>
      </c>
      <c r="D37" s="110">
        <v>1</v>
      </c>
      <c r="E37" s="113"/>
      <c r="G37" s="38"/>
      <c r="H37" s="38"/>
      <c r="I37" s="38"/>
      <c r="J37" s="38"/>
      <c r="K37" s="38"/>
    </row>
    <row r="38" spans="2:11">
      <c r="B38" s="109" t="s">
        <v>50</v>
      </c>
      <c r="C38" s="112">
        <v>0.99994153360024141</v>
      </c>
      <c r="D38" s="110">
        <v>1</v>
      </c>
      <c r="E38" s="113"/>
      <c r="G38" s="38"/>
      <c r="H38" s="38"/>
      <c r="I38" s="38"/>
      <c r="J38" s="38"/>
      <c r="K38" s="38"/>
    </row>
    <row r="39" spans="2:11">
      <c r="B39" s="109" t="s">
        <v>125</v>
      </c>
      <c r="C39" s="112">
        <v>0</v>
      </c>
      <c r="D39" s="110">
        <v>1</v>
      </c>
      <c r="E39" s="113"/>
    </row>
    <row r="40" spans="2:11">
      <c r="B40" s="109" t="s">
        <v>112</v>
      </c>
      <c r="C40" s="112">
        <v>0</v>
      </c>
      <c r="D40" s="110">
        <v>1</v>
      </c>
      <c r="E40" s="113"/>
    </row>
    <row r="41" spans="2:11">
      <c r="B41" s="109" t="s">
        <v>126</v>
      </c>
      <c r="C41" s="112">
        <v>0</v>
      </c>
      <c r="D41" s="110">
        <v>1</v>
      </c>
      <c r="E41" s="113"/>
    </row>
    <row r="42" spans="2:11">
      <c r="B42" s="109" t="s">
        <v>127</v>
      </c>
      <c r="C42" s="112">
        <v>0</v>
      </c>
      <c r="D42" s="110">
        <v>1</v>
      </c>
      <c r="E42" s="113"/>
    </row>
    <row r="43" spans="2:11">
      <c r="B43" s="109" t="s">
        <v>113</v>
      </c>
      <c r="C43" s="112">
        <v>0</v>
      </c>
      <c r="D43" s="110">
        <v>1</v>
      </c>
      <c r="E43" s="113"/>
      <c r="F43" s="23"/>
    </row>
    <row r="44" spans="2:11">
      <c r="B44" s="109" t="s">
        <v>115</v>
      </c>
      <c r="C44" s="112">
        <v>0.5</v>
      </c>
      <c r="D44" s="110">
        <v>1</v>
      </c>
      <c r="E44" s="113"/>
    </row>
    <row r="45" spans="2:11">
      <c r="B45" s="109" t="s">
        <v>114</v>
      </c>
      <c r="C45" s="112">
        <v>0</v>
      </c>
      <c r="D45" s="110">
        <v>1</v>
      </c>
      <c r="E45" s="114"/>
    </row>
    <row r="46" spans="2:11">
      <c r="B46" s="109" t="s">
        <v>21</v>
      </c>
      <c r="C46" s="112">
        <v>0.50000007596328655</v>
      </c>
      <c r="D46" s="110">
        <v>1</v>
      </c>
      <c r="E46" s="114"/>
    </row>
    <row r="47" spans="2:11">
      <c r="B47" s="109" t="s">
        <v>51</v>
      </c>
      <c r="C47" s="112">
        <v>0</v>
      </c>
      <c r="D47" s="110">
        <v>1</v>
      </c>
      <c r="E47" s="114"/>
    </row>
    <row r="48" spans="2:11">
      <c r="B48" s="109" t="s">
        <v>36</v>
      </c>
      <c r="C48" s="112">
        <v>0</v>
      </c>
      <c r="D48" s="110">
        <v>1</v>
      </c>
      <c r="E48" s="114"/>
    </row>
    <row r="49" spans="2:5">
      <c r="B49" s="109" t="s">
        <v>52</v>
      </c>
      <c r="C49" s="112">
        <v>0</v>
      </c>
      <c r="D49" s="110">
        <v>1</v>
      </c>
      <c r="E49" s="114"/>
    </row>
    <row r="50" spans="2:5">
      <c r="B50" s="142" t="s">
        <v>37</v>
      </c>
      <c r="C50" s="112">
        <v>0.53618536285450791</v>
      </c>
      <c r="D50" s="110">
        <v>1</v>
      </c>
      <c r="E50" s="114"/>
    </row>
    <row r="51" spans="2:5">
      <c r="B51" s="109" t="s">
        <v>38</v>
      </c>
      <c r="C51" s="112">
        <v>0</v>
      </c>
      <c r="D51" s="110">
        <v>1</v>
      </c>
      <c r="E51" s="114"/>
    </row>
    <row r="52" spans="2:5">
      <c r="B52" s="109" t="s">
        <v>39</v>
      </c>
      <c r="C52" s="112">
        <v>1</v>
      </c>
      <c r="D52" s="110">
        <v>1</v>
      </c>
      <c r="E52" s="114"/>
    </row>
    <row r="53" spans="2:5">
      <c r="B53" s="109"/>
      <c r="C53" s="109"/>
      <c r="D53" s="110">
        <v>1</v>
      </c>
      <c r="E53" s="111" t="s">
        <v>155</v>
      </c>
    </row>
    <row r="56" spans="2:5">
      <c r="B56" s="26" t="s">
        <v>23</v>
      </c>
    </row>
  </sheetData>
  <mergeCells count="1">
    <mergeCell ref="T15:AC18"/>
  </mergeCells>
  <hyperlinks>
    <hyperlink ref="B56" location="Introduction!A1" display="Return to information tab" xr:uid="{119E8D85-110F-4E57-9686-423B3114FCE1}"/>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DE78-0517-4C48-BE44-7FDD0BBCC8A5}">
  <sheetPr>
    <tabColor rgb="FF00B050"/>
    <pageSetUpPr autoPageBreaks="0"/>
  </sheetPr>
  <dimension ref="B5:X55"/>
  <sheetViews>
    <sheetView showGridLines="0" zoomScaleNormal="100" workbookViewId="0"/>
  </sheetViews>
  <sheetFormatPr defaultColWidth="8.7265625" defaultRowHeight="14.5"/>
  <cols>
    <col min="1" max="1" width="2.453125" customWidth="1"/>
    <col min="2" max="2" width="33.54296875" customWidth="1"/>
    <col min="3" max="3" width="13.54296875" customWidth="1"/>
    <col min="4" max="4" width="13.453125" customWidth="1"/>
    <col min="5" max="5" width="11.7265625" customWidth="1"/>
  </cols>
  <sheetData>
    <row r="5" spans="2:24" ht="17.5">
      <c r="B5" s="22"/>
    </row>
    <row r="7" spans="2:24">
      <c r="B7" s="75" t="s">
        <v>186</v>
      </c>
    </row>
    <row r="8" spans="2:24" ht="10.5" customHeight="1">
      <c r="B8" s="5"/>
      <c r="M8" s="32"/>
    </row>
    <row r="9" spans="2:24">
      <c r="B9" s="36" t="s">
        <v>187</v>
      </c>
      <c r="M9" s="32"/>
      <c r="N9" s="38"/>
      <c r="O9" s="38"/>
      <c r="P9" s="38"/>
      <c r="Q9" s="38"/>
      <c r="R9" s="38"/>
      <c r="S9" s="38"/>
      <c r="T9" s="38"/>
      <c r="U9" s="38"/>
      <c r="V9" s="38"/>
      <c r="W9" s="38"/>
      <c r="X9" s="38"/>
    </row>
    <row r="10" spans="2:24">
      <c r="B10" s="36" t="s">
        <v>188</v>
      </c>
      <c r="M10" s="32"/>
      <c r="N10" s="38"/>
      <c r="O10" s="38"/>
      <c r="P10" s="38"/>
      <c r="Q10" s="38"/>
      <c r="R10" s="38"/>
      <c r="S10" s="38"/>
      <c r="T10" s="38"/>
      <c r="U10" s="38"/>
      <c r="V10" s="38"/>
      <c r="W10" s="38"/>
      <c r="X10" s="38"/>
    </row>
    <row r="11" spans="2:24" ht="14.15" customHeight="1">
      <c r="B11" s="36"/>
      <c r="M11" s="32"/>
      <c r="N11" s="38"/>
      <c r="O11" s="38"/>
      <c r="P11" s="38"/>
      <c r="Q11" s="38"/>
      <c r="R11" s="38"/>
      <c r="S11" s="38"/>
      <c r="T11" s="38"/>
      <c r="U11" s="38"/>
      <c r="V11" s="38"/>
      <c r="W11" s="38"/>
      <c r="X11" s="38"/>
    </row>
    <row r="12" spans="2:24" ht="14.5" customHeight="1">
      <c r="B12" s="36"/>
      <c r="N12" s="38"/>
      <c r="O12" s="38"/>
      <c r="P12" s="38"/>
      <c r="Q12" s="38"/>
      <c r="R12" s="38"/>
      <c r="S12" s="38"/>
      <c r="T12" s="38"/>
      <c r="U12" s="38"/>
      <c r="V12" s="38"/>
      <c r="W12" s="38"/>
      <c r="X12" s="38"/>
    </row>
    <row r="13" spans="2:24">
      <c r="B13" s="32"/>
    </row>
    <row r="14" spans="2:24">
      <c r="B14" s="34"/>
    </row>
    <row r="15" spans="2:24">
      <c r="B15" s="34"/>
    </row>
    <row r="16" spans="2:24">
      <c r="B16" s="33"/>
    </row>
    <row r="17" spans="2:4">
      <c r="B17" s="33"/>
    </row>
    <row r="18" spans="2:4">
      <c r="B18" s="33"/>
    </row>
    <row r="19" spans="2:4">
      <c r="B19" s="33"/>
    </row>
    <row r="20" spans="2:4">
      <c r="B20" s="33"/>
    </row>
    <row r="23" spans="2:4">
      <c r="C23" s="10"/>
      <c r="D23" s="14"/>
    </row>
    <row r="34" spans="2:6">
      <c r="B34" s="90" t="s">
        <v>24</v>
      </c>
      <c r="C34" s="92" t="s">
        <v>150</v>
      </c>
      <c r="D34" s="92" t="s">
        <v>154</v>
      </c>
    </row>
    <row r="35" spans="2:6">
      <c r="B35" s="81"/>
      <c r="C35" s="109"/>
      <c r="D35" s="110">
        <v>1</v>
      </c>
      <c r="E35" s="111" t="s">
        <v>155</v>
      </c>
      <c r="F35" s="28"/>
    </row>
    <row r="36" spans="2:6">
      <c r="B36" s="109" t="s">
        <v>20</v>
      </c>
      <c r="C36" s="112">
        <v>1</v>
      </c>
      <c r="D36" s="110">
        <v>1</v>
      </c>
      <c r="E36" s="113"/>
    </row>
    <row r="37" spans="2:6">
      <c r="B37" s="109" t="s">
        <v>50</v>
      </c>
      <c r="C37" s="112">
        <v>0</v>
      </c>
      <c r="D37" s="110">
        <v>1</v>
      </c>
      <c r="E37" s="113"/>
    </row>
    <row r="38" spans="2:6">
      <c r="B38" s="109" t="s">
        <v>125</v>
      </c>
      <c r="C38" s="112">
        <v>0</v>
      </c>
      <c r="D38" s="110">
        <v>1</v>
      </c>
      <c r="E38" s="113"/>
      <c r="F38" s="30"/>
    </row>
    <row r="39" spans="2:6">
      <c r="B39" s="109" t="s">
        <v>112</v>
      </c>
      <c r="C39" s="112">
        <v>0</v>
      </c>
      <c r="D39" s="110">
        <v>1</v>
      </c>
      <c r="E39" s="113"/>
    </row>
    <row r="40" spans="2:6">
      <c r="B40" s="109" t="s">
        <v>126</v>
      </c>
      <c r="C40" s="112">
        <v>0</v>
      </c>
      <c r="D40" s="110">
        <v>1</v>
      </c>
      <c r="E40" s="113"/>
    </row>
    <row r="41" spans="2:6">
      <c r="B41" s="109" t="s">
        <v>127</v>
      </c>
      <c r="C41" s="112">
        <v>0</v>
      </c>
      <c r="D41" s="110">
        <v>1</v>
      </c>
      <c r="E41" s="113"/>
    </row>
    <row r="42" spans="2:6">
      <c r="B42" s="109" t="s">
        <v>113</v>
      </c>
      <c r="C42" s="112">
        <v>1</v>
      </c>
      <c r="D42" s="110">
        <v>1</v>
      </c>
      <c r="E42" s="113"/>
    </row>
    <row r="43" spans="2:6">
      <c r="B43" s="109" t="s">
        <v>115</v>
      </c>
      <c r="C43" s="112">
        <v>0.93645753574498003</v>
      </c>
      <c r="D43" s="110">
        <v>1</v>
      </c>
      <c r="E43" s="113"/>
    </row>
    <row r="44" spans="2:6">
      <c r="B44" s="109" t="s">
        <v>114</v>
      </c>
      <c r="C44" s="112">
        <v>0</v>
      </c>
      <c r="D44" s="110">
        <v>1</v>
      </c>
      <c r="E44" s="114"/>
    </row>
    <row r="45" spans="2:6">
      <c r="B45" s="109" t="s">
        <v>21</v>
      </c>
      <c r="C45" s="112">
        <v>1</v>
      </c>
      <c r="D45" s="110">
        <v>1</v>
      </c>
      <c r="E45" s="114"/>
    </row>
    <row r="46" spans="2:6">
      <c r="B46" s="109" t="s">
        <v>51</v>
      </c>
      <c r="C46" s="112">
        <v>4.7508127426707427E-3</v>
      </c>
      <c r="D46" s="110">
        <v>1</v>
      </c>
      <c r="E46" s="114"/>
    </row>
    <row r="47" spans="2:6">
      <c r="B47" s="109" t="s">
        <v>36</v>
      </c>
      <c r="C47" s="112">
        <v>0</v>
      </c>
      <c r="D47" s="110">
        <v>1</v>
      </c>
      <c r="E47" s="114"/>
    </row>
    <row r="48" spans="2:6">
      <c r="B48" s="109" t="s">
        <v>52</v>
      </c>
      <c r="C48" s="112">
        <v>0.95791404637261901</v>
      </c>
      <c r="D48" s="110">
        <v>1</v>
      </c>
      <c r="E48" s="114"/>
    </row>
    <row r="49" spans="2:5">
      <c r="B49" s="142" t="s">
        <v>37</v>
      </c>
      <c r="C49" s="112">
        <v>0.98016514523933995</v>
      </c>
      <c r="D49" s="110">
        <v>1</v>
      </c>
      <c r="E49" s="114"/>
    </row>
    <row r="50" spans="2:5">
      <c r="B50" s="109" t="s">
        <v>38</v>
      </c>
      <c r="C50" s="112">
        <v>0</v>
      </c>
      <c r="D50" s="110">
        <v>1</v>
      </c>
      <c r="E50" s="114"/>
    </row>
    <row r="51" spans="2:5">
      <c r="B51" s="109" t="s">
        <v>39</v>
      </c>
      <c r="C51" s="112">
        <v>0</v>
      </c>
      <c r="D51" s="110">
        <v>1</v>
      </c>
      <c r="E51" s="114"/>
    </row>
    <row r="52" spans="2:5">
      <c r="B52" s="109"/>
      <c r="C52" s="109"/>
      <c r="D52" s="110">
        <v>1</v>
      </c>
      <c r="E52" s="111" t="s">
        <v>155</v>
      </c>
    </row>
    <row r="55" spans="2:5">
      <c r="B55" s="26" t="s">
        <v>23</v>
      </c>
    </row>
  </sheetData>
  <hyperlinks>
    <hyperlink ref="B55" location="Introduction!A1" display="Return to information tab" xr:uid="{5FBD3F23-DFC4-4020-BEEA-BBCFF0BA71D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64544-C68C-4A67-A763-34AF35717EFB}">
  <sheetPr>
    <tabColor rgb="FF2363AF"/>
    <pageSetUpPr autoPageBreaks="0"/>
  </sheetPr>
  <dimension ref="B5:X52"/>
  <sheetViews>
    <sheetView showGridLines="0" zoomScaleNormal="100" workbookViewId="0"/>
  </sheetViews>
  <sheetFormatPr defaultColWidth="8.7265625" defaultRowHeight="14.5"/>
  <cols>
    <col min="1" max="1" width="2.453125" customWidth="1"/>
    <col min="2" max="2" width="16.54296875" customWidth="1"/>
    <col min="3" max="3" width="13.54296875" customWidth="1"/>
    <col min="4" max="4" width="13.453125" customWidth="1"/>
    <col min="5" max="5" width="11.7265625" customWidth="1"/>
    <col min="6" max="6" width="15.81640625" bestFit="1" customWidth="1"/>
  </cols>
  <sheetData>
    <row r="5" spans="2:24" ht="17.5">
      <c r="B5" s="22"/>
    </row>
    <row r="7" spans="2:24">
      <c r="B7" s="75" t="s">
        <v>317</v>
      </c>
    </row>
    <row r="8" spans="2:24" ht="10.5" customHeight="1">
      <c r="B8" s="5"/>
      <c r="M8" s="32"/>
    </row>
    <row r="9" spans="2:24">
      <c r="B9" s="36" t="s">
        <v>190</v>
      </c>
      <c r="M9" s="32"/>
      <c r="N9" s="38"/>
      <c r="O9" s="38"/>
      <c r="P9" s="38"/>
      <c r="Q9" s="38"/>
      <c r="R9" s="38"/>
      <c r="S9" s="38"/>
      <c r="T9" s="38"/>
      <c r="U9" s="38"/>
      <c r="V9" s="38"/>
      <c r="W9" s="38"/>
      <c r="X9" s="38"/>
    </row>
    <row r="10" spans="2:24">
      <c r="B10" s="36" t="s">
        <v>191</v>
      </c>
      <c r="M10" s="32"/>
      <c r="N10" s="38"/>
      <c r="O10" s="38"/>
      <c r="P10" s="38"/>
      <c r="Q10" s="38"/>
      <c r="R10" s="38"/>
      <c r="S10" s="38"/>
      <c r="T10" s="38"/>
      <c r="U10" s="38"/>
      <c r="V10" s="38"/>
      <c r="W10" s="38"/>
      <c r="X10" s="38"/>
    </row>
    <row r="11" spans="2:24" ht="14.15" customHeight="1">
      <c r="B11" s="36" t="s">
        <v>192</v>
      </c>
      <c r="M11" s="32"/>
      <c r="N11" s="38"/>
      <c r="O11" s="38"/>
      <c r="P11" s="38"/>
      <c r="Q11" s="38"/>
      <c r="R11" s="38"/>
      <c r="S11" s="38"/>
      <c r="T11" s="38"/>
      <c r="U11" s="38"/>
      <c r="V11" s="38"/>
      <c r="W11" s="38"/>
      <c r="X11" s="38"/>
    </row>
    <row r="12" spans="2:24" ht="14.5" customHeight="1">
      <c r="B12" s="36"/>
      <c r="N12" s="38"/>
      <c r="O12" s="38"/>
      <c r="P12" s="38"/>
      <c r="Q12" s="38"/>
      <c r="R12" s="38"/>
      <c r="S12" s="38"/>
      <c r="T12" s="38"/>
      <c r="U12" s="38"/>
      <c r="V12" s="38"/>
      <c r="W12" s="38"/>
      <c r="X12" s="38"/>
    </row>
    <row r="13" spans="2:24">
      <c r="B13" s="32"/>
    </row>
    <row r="14" spans="2:24">
      <c r="B14" s="34"/>
    </row>
    <row r="15" spans="2:24">
      <c r="B15" s="34"/>
    </row>
    <row r="16" spans="2:24">
      <c r="B16" s="33"/>
    </row>
    <row r="17" spans="2:4">
      <c r="B17" s="33"/>
    </row>
    <row r="18" spans="2:4">
      <c r="B18" s="33"/>
    </row>
    <row r="19" spans="2:4">
      <c r="B19" s="33"/>
    </row>
    <row r="20" spans="2:4">
      <c r="B20" s="33"/>
    </row>
    <row r="23" spans="2:4">
      <c r="C23" s="10"/>
      <c r="D23" s="14"/>
    </row>
    <row r="35" spans="2:6">
      <c r="B35" s="115"/>
      <c r="C35" s="89" t="s">
        <v>193</v>
      </c>
      <c r="D35" s="89" t="s">
        <v>194</v>
      </c>
      <c r="E35" s="89" t="s">
        <v>195</v>
      </c>
      <c r="F35" s="89" t="s">
        <v>196</v>
      </c>
    </row>
    <row r="36" spans="2:6">
      <c r="B36" s="116" t="s">
        <v>48</v>
      </c>
      <c r="C36" s="116">
        <v>18</v>
      </c>
      <c r="D36" s="116">
        <v>8</v>
      </c>
      <c r="E36" s="117">
        <v>1</v>
      </c>
      <c r="F36" s="117" t="s">
        <v>197</v>
      </c>
    </row>
    <row r="37" spans="2:6">
      <c r="B37" s="116" t="s">
        <v>12</v>
      </c>
      <c r="C37" s="116">
        <v>5</v>
      </c>
      <c r="D37" s="116">
        <v>6</v>
      </c>
      <c r="E37" s="117">
        <v>4</v>
      </c>
      <c r="F37" s="117" t="s">
        <v>197</v>
      </c>
    </row>
    <row r="38" spans="2:6">
      <c r="B38" s="116" t="s">
        <v>16</v>
      </c>
      <c r="C38" s="116">
        <v>12</v>
      </c>
      <c r="D38" s="116">
        <v>8</v>
      </c>
      <c r="E38" s="117">
        <v>1</v>
      </c>
      <c r="F38" s="118" t="s">
        <v>197</v>
      </c>
    </row>
    <row r="39" spans="2:6">
      <c r="B39" s="116" t="s">
        <v>49</v>
      </c>
      <c r="C39" s="116">
        <v>5</v>
      </c>
      <c r="D39" s="116">
        <v>5</v>
      </c>
      <c r="E39" s="117" t="s">
        <v>197</v>
      </c>
      <c r="F39" s="117" t="s">
        <v>197</v>
      </c>
    </row>
    <row r="40" spans="2:6">
      <c r="B40" s="116" t="s">
        <v>19</v>
      </c>
      <c r="C40" s="116">
        <v>10</v>
      </c>
      <c r="D40" s="116">
        <v>1</v>
      </c>
      <c r="E40" s="117" t="s">
        <v>197</v>
      </c>
      <c r="F40" s="117" t="s">
        <v>197</v>
      </c>
    </row>
    <row r="43" spans="2:6">
      <c r="B43" s="115"/>
      <c r="C43" s="89" t="s">
        <v>193</v>
      </c>
      <c r="D43" s="89" t="s">
        <v>194</v>
      </c>
      <c r="E43" s="89" t="s">
        <v>195</v>
      </c>
      <c r="F43" s="89" t="s">
        <v>196</v>
      </c>
    </row>
    <row r="44" spans="2:6">
      <c r="B44" s="116" t="s">
        <v>48</v>
      </c>
      <c r="C44" s="119">
        <f>C36/SUM($C36:$F36)</f>
        <v>0.66666666666666663</v>
      </c>
      <c r="D44" s="119">
        <f t="shared" ref="D44:E44" si="0">D36/SUM($C36:$F36)</f>
        <v>0.29629629629629628</v>
      </c>
      <c r="E44" s="119">
        <f t="shared" si="0"/>
        <v>3.7037037037037035E-2</v>
      </c>
      <c r="F44" s="117" t="s">
        <v>197</v>
      </c>
    </row>
    <row r="45" spans="2:6">
      <c r="B45" s="116" t="s">
        <v>12</v>
      </c>
      <c r="C45" s="119">
        <f t="shared" ref="C45:E45" si="1">C37/SUM($C37:$F37)</f>
        <v>0.33333333333333331</v>
      </c>
      <c r="D45" s="119">
        <f t="shared" si="1"/>
        <v>0.4</v>
      </c>
      <c r="E45" s="119">
        <f t="shared" si="1"/>
        <v>0.26666666666666666</v>
      </c>
      <c r="F45" s="117" t="s">
        <v>197</v>
      </c>
    </row>
    <row r="46" spans="2:6">
      <c r="B46" s="116" t="s">
        <v>16</v>
      </c>
      <c r="C46" s="119">
        <f t="shared" ref="C46:E46" si="2">C38/SUM($C38:$F38)</f>
        <v>0.5714285714285714</v>
      </c>
      <c r="D46" s="119">
        <f t="shared" si="2"/>
        <v>0.38095238095238093</v>
      </c>
      <c r="E46" s="119">
        <f t="shared" si="2"/>
        <v>4.7619047619047616E-2</v>
      </c>
      <c r="F46" s="118" t="s">
        <v>197</v>
      </c>
    </row>
    <row r="47" spans="2:6">
      <c r="B47" s="116" t="s">
        <v>49</v>
      </c>
      <c r="C47" s="119">
        <f t="shared" ref="C47:D47" si="3">C39/SUM($C39:$F39)</f>
        <v>0.5</v>
      </c>
      <c r="D47" s="119">
        <f t="shared" si="3"/>
        <v>0.5</v>
      </c>
      <c r="E47" s="117" t="s">
        <v>197</v>
      </c>
      <c r="F47" s="117" t="s">
        <v>197</v>
      </c>
    </row>
    <row r="48" spans="2:6">
      <c r="B48" s="116" t="s">
        <v>19</v>
      </c>
      <c r="C48" s="119">
        <f t="shared" ref="C48:D48" si="4">C40/SUM($C40:$F40)</f>
        <v>0.90909090909090906</v>
      </c>
      <c r="D48" s="119">
        <f t="shared" si="4"/>
        <v>9.0909090909090912E-2</v>
      </c>
      <c r="E48" s="117" t="s">
        <v>197</v>
      </c>
      <c r="F48" s="117" t="s">
        <v>197</v>
      </c>
    </row>
    <row r="52" spans="2:2">
      <c r="B52" s="26" t="s">
        <v>23</v>
      </c>
    </row>
  </sheetData>
  <hyperlinks>
    <hyperlink ref="B52" location="Introduction!A1" display="Return to information tab" xr:uid="{6086DD50-80C4-40B7-A2AA-20E01698638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2F69-1045-4BB6-8CEF-DBB1351515B6}">
  <sheetPr>
    <tabColor rgb="FF2363AF"/>
    <pageSetUpPr autoPageBreaks="0"/>
  </sheetPr>
  <dimension ref="B5:X23"/>
  <sheetViews>
    <sheetView showGridLines="0" zoomScaleNormal="100" workbookViewId="0"/>
  </sheetViews>
  <sheetFormatPr defaultColWidth="8.7265625" defaultRowHeight="14.5"/>
  <cols>
    <col min="1" max="1" width="2.453125" customWidth="1"/>
    <col min="2" max="2" width="19.1796875" customWidth="1"/>
    <col min="3" max="3" width="40.453125" bestFit="1" customWidth="1"/>
    <col min="4" max="4" width="15.453125" customWidth="1"/>
    <col min="5" max="5" width="11.7265625" customWidth="1"/>
    <col min="6" max="6" width="15.81640625" bestFit="1" customWidth="1"/>
  </cols>
  <sheetData>
    <row r="5" spans="2:24" ht="17.5">
      <c r="B5" s="22"/>
    </row>
    <row r="7" spans="2:24">
      <c r="B7" s="75" t="s">
        <v>198</v>
      </c>
    </row>
    <row r="8" spans="2:24" ht="10.5" customHeight="1">
      <c r="B8" s="5"/>
      <c r="M8" s="32"/>
    </row>
    <row r="9" spans="2:24">
      <c r="B9" s="88" t="s">
        <v>24</v>
      </c>
      <c r="C9" s="88" t="s">
        <v>199</v>
      </c>
      <c r="D9" s="122" t="s">
        <v>200</v>
      </c>
      <c r="M9" s="32"/>
      <c r="N9" s="38"/>
      <c r="O9" s="38"/>
      <c r="P9" s="38"/>
      <c r="Q9" s="38"/>
      <c r="R9" s="38"/>
      <c r="S9" s="38"/>
      <c r="T9" s="38"/>
      <c r="U9" s="38"/>
      <c r="V9" s="38"/>
      <c r="W9" s="38"/>
      <c r="X9" s="38"/>
    </row>
    <row r="10" spans="2:24">
      <c r="B10" s="120" t="s">
        <v>20</v>
      </c>
      <c r="C10" s="120" t="s">
        <v>27</v>
      </c>
      <c r="D10" s="124" t="s">
        <v>193</v>
      </c>
      <c r="M10" s="32"/>
      <c r="N10" s="38"/>
      <c r="O10" s="38"/>
      <c r="P10" s="38"/>
      <c r="Q10" s="38"/>
      <c r="R10" s="38"/>
      <c r="S10" s="38"/>
      <c r="T10" s="38"/>
      <c r="U10" s="38"/>
      <c r="V10" s="38"/>
      <c r="W10" s="38"/>
      <c r="X10" s="38"/>
    </row>
    <row r="11" spans="2:24" ht="14.15" customHeight="1">
      <c r="B11" s="120" t="s">
        <v>201</v>
      </c>
      <c r="C11" s="120" t="s">
        <v>202</v>
      </c>
      <c r="D11" s="124" t="s">
        <v>193</v>
      </c>
      <c r="M11" s="32"/>
      <c r="N11" s="38"/>
      <c r="O11" s="38"/>
      <c r="P11" s="38"/>
      <c r="Q11" s="38"/>
      <c r="R11" s="38"/>
      <c r="S11" s="38"/>
      <c r="T11" s="38"/>
      <c r="U11" s="38"/>
      <c r="V11" s="38"/>
      <c r="W11" s="38"/>
      <c r="X11" s="38"/>
    </row>
    <row r="12" spans="2:24" ht="14.5" customHeight="1">
      <c r="B12" s="120" t="s">
        <v>36</v>
      </c>
      <c r="C12" s="120" t="s">
        <v>27</v>
      </c>
      <c r="D12" s="124" t="s">
        <v>193</v>
      </c>
      <c r="N12" s="38"/>
      <c r="O12" s="38"/>
      <c r="P12" s="38"/>
      <c r="Q12" s="38"/>
      <c r="R12" s="38"/>
      <c r="S12" s="38"/>
      <c r="T12" s="38"/>
      <c r="U12" s="38"/>
      <c r="V12" s="38"/>
      <c r="W12" s="38"/>
      <c r="X12" s="38"/>
    </row>
    <row r="13" spans="2:24">
      <c r="B13" s="120" t="s">
        <v>114</v>
      </c>
      <c r="C13" s="120" t="s">
        <v>26</v>
      </c>
      <c r="D13" s="124" t="s">
        <v>193</v>
      </c>
    </row>
    <row r="14" spans="2:24">
      <c r="B14" s="120" t="s">
        <v>38</v>
      </c>
      <c r="C14" s="120" t="s">
        <v>203</v>
      </c>
      <c r="D14" s="124" t="s">
        <v>193</v>
      </c>
    </row>
    <row r="15" spans="2:24">
      <c r="B15" s="121" t="s">
        <v>50</v>
      </c>
      <c r="C15" s="120" t="s">
        <v>204</v>
      </c>
      <c r="D15" s="124" t="s">
        <v>193</v>
      </c>
    </row>
    <row r="16" spans="2:24">
      <c r="B16" s="121" t="s">
        <v>20</v>
      </c>
      <c r="C16" s="120" t="s">
        <v>205</v>
      </c>
      <c r="D16" s="124" t="s">
        <v>193</v>
      </c>
    </row>
    <row r="17" spans="2:4">
      <c r="B17" s="121" t="s">
        <v>206</v>
      </c>
      <c r="C17" s="120" t="s">
        <v>207</v>
      </c>
      <c r="D17" s="125" t="s">
        <v>194</v>
      </c>
    </row>
    <row r="18" spans="2:4">
      <c r="B18" s="121" t="s">
        <v>51</v>
      </c>
      <c r="C18" s="120" t="s">
        <v>27</v>
      </c>
      <c r="D18" s="124" t="s">
        <v>193</v>
      </c>
    </row>
    <row r="19" spans="2:4">
      <c r="B19" s="121" t="s">
        <v>33</v>
      </c>
      <c r="C19" s="120" t="s">
        <v>208</v>
      </c>
      <c r="D19" s="124" t="s">
        <v>193</v>
      </c>
    </row>
    <row r="20" spans="2:4">
      <c r="B20" s="121" t="s">
        <v>22</v>
      </c>
      <c r="C20" s="120" t="s">
        <v>209</v>
      </c>
      <c r="D20" s="124" t="s">
        <v>193</v>
      </c>
    </row>
    <row r="23" spans="2:4">
      <c r="B23" s="26" t="s">
        <v>23</v>
      </c>
    </row>
  </sheetData>
  <hyperlinks>
    <hyperlink ref="B23" location="Introduction!A1" display="Return to information tab" xr:uid="{F7F7C486-7FE4-411D-9776-0E2C19FD32E7}"/>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FB86-5C82-4064-B394-4F47BA54B477}">
  <sheetPr>
    <tabColor rgb="FFC00000"/>
    <pageSetUpPr autoPageBreaks="0"/>
  </sheetPr>
  <dimension ref="B5:X42"/>
  <sheetViews>
    <sheetView showGridLines="0" zoomScaleNormal="100" workbookViewId="0"/>
  </sheetViews>
  <sheetFormatPr defaultColWidth="8.7265625" defaultRowHeight="14.5"/>
  <cols>
    <col min="1" max="1" width="2.453125" customWidth="1"/>
    <col min="2" max="2" width="35.81640625" customWidth="1"/>
    <col min="3" max="14" width="13.54296875" customWidth="1"/>
  </cols>
  <sheetData>
    <row r="5" spans="2:24" ht="17.5">
      <c r="B5" s="22"/>
    </row>
    <row r="7" spans="2:24">
      <c r="B7" s="75" t="s">
        <v>210</v>
      </c>
    </row>
    <row r="8" spans="2:24" ht="10.5" customHeight="1">
      <c r="B8" s="5"/>
      <c r="M8" s="32"/>
    </row>
    <row r="9" spans="2:24">
      <c r="B9" s="36" t="s">
        <v>211</v>
      </c>
      <c r="M9" s="32"/>
      <c r="N9" s="38"/>
      <c r="O9" s="38"/>
      <c r="P9" s="38"/>
      <c r="Q9" s="38"/>
      <c r="R9" s="38"/>
      <c r="S9" s="38"/>
      <c r="T9" s="38"/>
      <c r="U9" s="38"/>
      <c r="V9" s="38"/>
      <c r="W9" s="38"/>
      <c r="X9" s="38"/>
    </row>
    <row r="10" spans="2:24">
      <c r="B10" s="36" t="s">
        <v>212</v>
      </c>
      <c r="M10" s="32"/>
      <c r="N10" s="38"/>
      <c r="O10" s="38"/>
      <c r="P10" s="38"/>
      <c r="Q10" s="38"/>
      <c r="R10" s="38"/>
      <c r="S10" s="38"/>
      <c r="T10" s="38"/>
      <c r="U10" s="38"/>
      <c r="V10" s="38"/>
      <c r="W10" s="38"/>
      <c r="X10" s="38"/>
    </row>
    <row r="11" spans="2:24" ht="14.15" customHeight="1">
      <c r="B11" s="36" t="s">
        <v>318</v>
      </c>
      <c r="M11" s="32"/>
      <c r="N11" s="38"/>
      <c r="O11" s="38"/>
      <c r="P11" s="38"/>
      <c r="Q11" s="38"/>
      <c r="R11" s="38"/>
      <c r="S11" s="38"/>
      <c r="T11" s="38"/>
      <c r="U11" s="38"/>
      <c r="V11" s="38"/>
      <c r="W11" s="38"/>
      <c r="X11" s="38"/>
    </row>
    <row r="12" spans="2:24" ht="14.5" customHeight="1">
      <c r="B12" s="36"/>
      <c r="N12" s="38"/>
      <c r="O12" s="38"/>
      <c r="P12" s="38"/>
      <c r="Q12" s="38"/>
      <c r="R12" s="38"/>
      <c r="S12" s="38"/>
      <c r="T12" s="38"/>
      <c r="U12" s="38"/>
      <c r="V12" s="38"/>
      <c r="W12" s="38"/>
      <c r="X12" s="38"/>
    </row>
    <row r="13" spans="2:24">
      <c r="B13" s="32"/>
    </row>
    <row r="14" spans="2:24">
      <c r="B14" s="34"/>
    </row>
    <row r="15" spans="2:24">
      <c r="B15" s="34"/>
    </row>
    <row r="16" spans="2:24">
      <c r="B16" s="33"/>
    </row>
    <row r="17" spans="2:4">
      <c r="B17" s="33"/>
    </row>
    <row r="18" spans="2:4">
      <c r="B18" s="33"/>
    </row>
    <row r="19" spans="2:4">
      <c r="B19" s="33"/>
    </row>
    <row r="20" spans="2:4">
      <c r="B20" s="33"/>
    </row>
    <row r="23" spans="2:4">
      <c r="C23" s="10"/>
      <c r="D23" s="14"/>
    </row>
    <row r="36" spans="2:14">
      <c r="B36" s="115"/>
      <c r="C36" s="92" t="s">
        <v>213</v>
      </c>
      <c r="D36" s="92" t="s">
        <v>214</v>
      </c>
      <c r="E36" s="92" t="s">
        <v>215</v>
      </c>
      <c r="F36" s="92" t="s">
        <v>216</v>
      </c>
      <c r="G36" s="92" t="s">
        <v>217</v>
      </c>
      <c r="H36" s="92" t="s">
        <v>218</v>
      </c>
      <c r="I36" s="92" t="s">
        <v>219</v>
      </c>
      <c r="J36" s="92" t="s">
        <v>220</v>
      </c>
      <c r="K36" s="92" t="s">
        <v>221</v>
      </c>
      <c r="L36" s="92" t="s">
        <v>222</v>
      </c>
      <c r="M36" s="92" t="s">
        <v>223</v>
      </c>
      <c r="N36" s="92" t="s">
        <v>224</v>
      </c>
    </row>
    <row r="37" spans="2:14">
      <c r="B37" s="116" t="s">
        <v>225</v>
      </c>
      <c r="C37" s="126">
        <v>6.9999999999999999E-6</v>
      </c>
      <c r="D37" s="126">
        <v>1.1E-5</v>
      </c>
      <c r="E37" s="126">
        <v>1.2999999999999999E-5</v>
      </c>
      <c r="F37" s="126">
        <v>1.2999999999999999E-5</v>
      </c>
      <c r="G37" s="126">
        <v>1.4E-5</v>
      </c>
      <c r="H37" s="126">
        <v>1.5E-5</v>
      </c>
      <c r="I37" s="127">
        <v>6.5000000000000002E-2</v>
      </c>
      <c r="J37" s="127">
        <v>0.55200000000000005</v>
      </c>
      <c r="K37" s="127">
        <v>0.66500000000000004</v>
      </c>
      <c r="L37" s="127">
        <v>0.90100000000000002</v>
      </c>
      <c r="M37" s="127">
        <v>0.93300000000000005</v>
      </c>
      <c r="N37" s="127">
        <v>0.999</v>
      </c>
    </row>
    <row r="42" spans="2:14">
      <c r="B42" s="26" t="s">
        <v>23</v>
      </c>
    </row>
  </sheetData>
  <hyperlinks>
    <hyperlink ref="B42" location="Introduction!A1" display="Return to information tab" xr:uid="{C2D16D5B-3D15-4471-982D-E921C2EB128B}"/>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7C693-F56F-440F-BA78-09F5BA5722B1}">
  <sheetPr>
    <tabColor theme="1"/>
    <pageSetUpPr autoPageBreaks="0"/>
  </sheetPr>
  <dimension ref="B5:X36"/>
  <sheetViews>
    <sheetView showGridLines="0" zoomScaleNormal="100" workbookViewId="0"/>
  </sheetViews>
  <sheetFormatPr defaultColWidth="8.7265625" defaultRowHeight="14.5"/>
  <cols>
    <col min="1" max="1" width="2.453125" customWidth="1"/>
    <col min="2" max="2" width="21" customWidth="1"/>
    <col min="3" max="3" width="51.453125" customWidth="1"/>
    <col min="4" max="4" width="23.26953125" customWidth="1"/>
    <col min="5" max="5" width="23.453125" customWidth="1"/>
    <col min="6" max="14" width="13.54296875" customWidth="1"/>
  </cols>
  <sheetData>
    <row r="5" spans="2:24" ht="17.5">
      <c r="B5" s="22"/>
    </row>
    <row r="7" spans="2:24">
      <c r="B7" s="75" t="s">
        <v>226</v>
      </c>
    </row>
    <row r="8" spans="2:24" ht="10.5" customHeight="1">
      <c r="B8" s="5"/>
      <c r="M8" s="32"/>
    </row>
    <row r="9" spans="2:24">
      <c r="B9" s="88" t="s">
        <v>227</v>
      </c>
      <c r="C9" s="88" t="s">
        <v>228</v>
      </c>
      <c r="D9" s="88" t="s">
        <v>229</v>
      </c>
      <c r="E9" s="122" t="s">
        <v>230</v>
      </c>
      <c r="M9" s="32"/>
      <c r="N9" s="38"/>
      <c r="O9" s="38"/>
      <c r="P9" s="38"/>
      <c r="Q9" s="38"/>
      <c r="R9" s="38"/>
      <c r="S9" s="38"/>
      <c r="T9" s="38"/>
      <c r="U9" s="38"/>
      <c r="V9" s="38"/>
      <c r="W9" s="38"/>
      <c r="X9" s="38"/>
    </row>
    <row r="10" spans="2:24">
      <c r="B10" s="116" t="s">
        <v>20</v>
      </c>
      <c r="C10" s="116" t="s">
        <v>231</v>
      </c>
      <c r="D10" s="116" t="s">
        <v>232</v>
      </c>
      <c r="E10" s="123" t="s">
        <v>233</v>
      </c>
      <c r="M10" s="32"/>
      <c r="N10" s="38"/>
      <c r="O10" s="38"/>
      <c r="P10" s="38"/>
      <c r="Q10" s="38"/>
      <c r="R10" s="38"/>
      <c r="S10" s="38"/>
      <c r="T10" s="38"/>
      <c r="U10" s="38"/>
      <c r="V10" s="38"/>
      <c r="W10" s="38"/>
      <c r="X10" s="38"/>
    </row>
    <row r="11" spans="2:24" ht="14.15" customHeight="1">
      <c r="B11" s="116" t="s">
        <v>31</v>
      </c>
      <c r="C11" s="116" t="s">
        <v>234</v>
      </c>
      <c r="D11" s="116" t="s">
        <v>232</v>
      </c>
      <c r="E11" s="123" t="s">
        <v>235</v>
      </c>
      <c r="M11" s="32"/>
      <c r="N11" s="38"/>
      <c r="O11" s="38"/>
      <c r="P11" s="38"/>
      <c r="Q11" s="38"/>
      <c r="R11" s="38"/>
      <c r="S11" s="38"/>
      <c r="T11" s="38"/>
      <c r="U11" s="38"/>
      <c r="V11" s="38"/>
      <c r="W11" s="38"/>
      <c r="X11" s="38"/>
    </row>
    <row r="12" spans="2:24" ht="14.5" customHeight="1">
      <c r="B12" s="116" t="s">
        <v>125</v>
      </c>
      <c r="C12" s="116" t="s">
        <v>236</v>
      </c>
      <c r="D12" s="116" t="s">
        <v>232</v>
      </c>
      <c r="E12" s="123" t="s">
        <v>237</v>
      </c>
      <c r="N12" s="38"/>
      <c r="O12" s="38"/>
      <c r="P12" s="38"/>
      <c r="Q12" s="38"/>
      <c r="R12" s="38"/>
      <c r="S12" s="38"/>
      <c r="T12" s="38"/>
      <c r="U12" s="38"/>
      <c r="V12" s="38"/>
      <c r="W12" s="38"/>
      <c r="X12" s="38"/>
    </row>
    <row r="13" spans="2:24">
      <c r="B13" s="128" t="s">
        <v>238</v>
      </c>
      <c r="C13" s="116" t="s">
        <v>239</v>
      </c>
      <c r="D13" s="116" t="s">
        <v>232</v>
      </c>
      <c r="E13" s="123" t="s">
        <v>233</v>
      </c>
    </row>
    <row r="14" spans="2:24">
      <c r="B14" s="45" t="s">
        <v>112</v>
      </c>
      <c r="C14" s="116" t="s">
        <v>240</v>
      </c>
      <c r="D14" s="116" t="s">
        <v>232</v>
      </c>
      <c r="E14" s="123" t="s">
        <v>241</v>
      </c>
    </row>
    <row r="15" spans="2:24">
      <c r="B15" s="45" t="s">
        <v>33</v>
      </c>
      <c r="C15" s="116" t="s">
        <v>242</v>
      </c>
      <c r="D15" s="116" t="s">
        <v>232</v>
      </c>
      <c r="E15" s="123" t="s">
        <v>233</v>
      </c>
    </row>
    <row r="16" spans="2:24">
      <c r="B16" s="45" t="s">
        <v>113</v>
      </c>
      <c r="C16" s="116" t="s">
        <v>243</v>
      </c>
      <c r="D16" s="116" t="s">
        <v>232</v>
      </c>
      <c r="E16" s="123" t="s">
        <v>244</v>
      </c>
    </row>
    <row r="17" spans="2:5">
      <c r="B17" s="45" t="s">
        <v>115</v>
      </c>
      <c r="C17" s="116" t="s">
        <v>245</v>
      </c>
      <c r="D17" s="116" t="s">
        <v>232</v>
      </c>
      <c r="E17" s="123" t="s">
        <v>244</v>
      </c>
    </row>
    <row r="18" spans="2:5">
      <c r="B18" s="45" t="s">
        <v>114</v>
      </c>
      <c r="C18" s="116" t="s">
        <v>246</v>
      </c>
      <c r="D18" s="116" t="s">
        <v>232</v>
      </c>
      <c r="E18" s="123">
        <v>12</v>
      </c>
    </row>
    <row r="19" spans="2:5">
      <c r="B19" s="45" t="s">
        <v>247</v>
      </c>
      <c r="C19" s="116" t="s">
        <v>248</v>
      </c>
      <c r="D19" s="116" t="s">
        <v>249</v>
      </c>
      <c r="E19" s="123" t="s">
        <v>241</v>
      </c>
    </row>
    <row r="20" spans="2:5">
      <c r="B20" s="45" t="s">
        <v>21</v>
      </c>
      <c r="C20" s="116" t="s">
        <v>250</v>
      </c>
      <c r="D20" s="116" t="s">
        <v>232</v>
      </c>
      <c r="E20" s="123" t="s">
        <v>237</v>
      </c>
    </row>
    <row r="21" spans="2:5">
      <c r="B21" s="116" t="s">
        <v>35</v>
      </c>
      <c r="C21" s="116" t="s">
        <v>251</v>
      </c>
      <c r="D21" s="116" t="s">
        <v>232</v>
      </c>
      <c r="E21" s="123" t="s">
        <v>252</v>
      </c>
    </row>
    <row r="22" spans="2:5">
      <c r="B22" s="116" t="s">
        <v>253</v>
      </c>
      <c r="C22" s="116" t="s">
        <v>254</v>
      </c>
      <c r="D22" s="116" t="s">
        <v>249</v>
      </c>
      <c r="E22" s="123" t="s">
        <v>244</v>
      </c>
    </row>
    <row r="23" spans="2:5">
      <c r="B23" s="116" t="s">
        <v>36</v>
      </c>
      <c r="C23" s="119" t="s">
        <v>255</v>
      </c>
      <c r="D23" s="116" t="s">
        <v>232</v>
      </c>
      <c r="E23" s="123" t="s">
        <v>233</v>
      </c>
    </row>
    <row r="24" spans="2:5">
      <c r="B24" s="116" t="s">
        <v>256</v>
      </c>
      <c r="C24" s="116" t="s">
        <v>257</v>
      </c>
      <c r="D24" s="116" t="s">
        <v>232</v>
      </c>
      <c r="E24" s="123" t="s">
        <v>258</v>
      </c>
    </row>
    <row r="25" spans="2:5">
      <c r="B25" s="116" t="s">
        <v>37</v>
      </c>
      <c r="C25" s="116" t="s">
        <v>259</v>
      </c>
      <c r="D25" s="116" t="s">
        <v>232</v>
      </c>
      <c r="E25" s="123" t="s">
        <v>241</v>
      </c>
    </row>
    <row r="26" spans="2:5">
      <c r="B26" s="116" t="s">
        <v>38</v>
      </c>
      <c r="C26" s="116" t="s">
        <v>260</v>
      </c>
      <c r="D26" s="116" t="s">
        <v>232</v>
      </c>
      <c r="E26" s="123" t="s">
        <v>252</v>
      </c>
    </row>
    <row r="27" spans="2:5">
      <c r="B27" s="116" t="s">
        <v>39</v>
      </c>
      <c r="C27" s="116" t="s">
        <v>261</v>
      </c>
      <c r="D27" s="116" t="s">
        <v>232</v>
      </c>
      <c r="E27" s="123" t="s">
        <v>233</v>
      </c>
    </row>
    <row r="28" spans="2:5">
      <c r="B28" s="115"/>
      <c r="C28" s="115"/>
      <c r="D28" s="115"/>
      <c r="E28" s="115"/>
    </row>
    <row r="29" spans="2:5">
      <c r="B29" s="115"/>
      <c r="C29" s="115"/>
      <c r="D29" s="115"/>
      <c r="E29" s="115"/>
    </row>
    <row r="30" spans="2:5">
      <c r="B30" s="115" t="s">
        <v>263</v>
      </c>
      <c r="C30" s="115"/>
      <c r="D30" s="115"/>
      <c r="E30" s="115"/>
    </row>
    <row r="31" spans="2:5">
      <c r="B31" s="115" t="s">
        <v>264</v>
      </c>
      <c r="C31" s="115"/>
      <c r="D31" s="115"/>
      <c r="E31" s="115"/>
    </row>
    <row r="32" spans="2:5">
      <c r="C32" s="115"/>
      <c r="D32" s="115"/>
      <c r="E32" s="115"/>
    </row>
    <row r="33" spans="2:2">
      <c r="B33" s="115" t="s">
        <v>262</v>
      </c>
    </row>
    <row r="36" spans="2:2">
      <c r="B36" s="26" t="s">
        <v>23</v>
      </c>
    </row>
  </sheetData>
  <hyperlinks>
    <hyperlink ref="B36" location="Introduction!A1" display="Return to information tab" xr:uid="{7653E992-60E9-4674-A64D-DB848716ACBD}"/>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7BCA-2512-4CF6-B70C-A2586C8B5655}">
  <sheetPr>
    <tabColor rgb="FF7030A0"/>
    <pageSetUpPr autoPageBreaks="0"/>
  </sheetPr>
  <dimension ref="B5:F18"/>
  <sheetViews>
    <sheetView workbookViewId="0"/>
  </sheetViews>
  <sheetFormatPr defaultColWidth="8.7265625" defaultRowHeight="13.5"/>
  <cols>
    <col min="1" max="1" width="3" style="41" customWidth="1"/>
    <col min="2" max="2" width="33.54296875" style="41" customWidth="1"/>
    <col min="3" max="3" width="4.54296875" style="41" customWidth="1"/>
    <col min="4" max="4" width="57.81640625" style="41" customWidth="1"/>
    <col min="5" max="5" width="4.54296875" style="41" customWidth="1"/>
    <col min="6" max="6" width="66.453125" style="41" customWidth="1"/>
    <col min="7" max="16384" width="8.7265625" style="41"/>
  </cols>
  <sheetData>
    <row r="5" spans="2:6" ht="17.5">
      <c r="B5" s="22"/>
    </row>
    <row r="7" spans="2:6">
      <c r="B7" s="42" t="s">
        <v>61</v>
      </c>
    </row>
    <row r="10" spans="2:6" ht="35.15" customHeight="1">
      <c r="B10" s="25" t="s">
        <v>59</v>
      </c>
      <c r="C10" s="40"/>
      <c r="D10" s="27" t="s">
        <v>60</v>
      </c>
      <c r="F10" s="27" t="s">
        <v>28</v>
      </c>
    </row>
    <row r="11" spans="2:6" ht="54">
      <c r="B11" s="59" t="s">
        <v>62</v>
      </c>
      <c r="C11" s="60"/>
      <c r="D11" s="61" t="s">
        <v>67</v>
      </c>
      <c r="F11" s="61" t="s">
        <v>71</v>
      </c>
    </row>
    <row r="12" spans="2:6" ht="40.5">
      <c r="B12" s="62" t="s">
        <v>63</v>
      </c>
      <c r="C12" s="60"/>
      <c r="D12" s="63" t="s">
        <v>63</v>
      </c>
      <c r="F12" s="63" t="s">
        <v>72</v>
      </c>
    </row>
    <row r="13" spans="2:6" ht="92.5" customHeight="1">
      <c r="B13" s="62" t="s">
        <v>64</v>
      </c>
      <c r="C13" s="60"/>
      <c r="D13" s="63" t="s">
        <v>68</v>
      </c>
      <c r="F13" s="140" t="s">
        <v>299</v>
      </c>
    </row>
    <row r="14" spans="2:6" ht="58" customHeight="1">
      <c r="B14" s="62" t="s">
        <v>65</v>
      </c>
      <c r="C14" s="60"/>
      <c r="D14" s="63" t="s">
        <v>69</v>
      </c>
    </row>
    <row r="15" spans="2:6" ht="54">
      <c r="B15" s="64" t="s">
        <v>66</v>
      </c>
      <c r="C15" s="60"/>
      <c r="D15" s="65" t="s">
        <v>70</v>
      </c>
    </row>
    <row r="16" spans="2:6" ht="16" customHeight="1">
      <c r="B16" s="40"/>
      <c r="C16" s="40"/>
      <c r="D16" s="40"/>
    </row>
    <row r="18" spans="2:2">
      <c r="B18" s="26" t="s">
        <v>23</v>
      </c>
    </row>
  </sheetData>
  <hyperlinks>
    <hyperlink ref="B18" location="Introduction!A1" display="Return to information tab" xr:uid="{47CC99FB-A77D-4174-A4C7-41D802D27D1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73E02-C432-41CB-BB3D-3A56FC30BB5D}">
  <sheetPr>
    <tabColor rgb="FF7030A0"/>
    <pageSetUpPr autoPageBreaks="0"/>
  </sheetPr>
  <dimension ref="B5:F18"/>
  <sheetViews>
    <sheetView workbookViewId="0"/>
  </sheetViews>
  <sheetFormatPr defaultColWidth="8.7265625" defaultRowHeight="13.5"/>
  <cols>
    <col min="1" max="1" width="3" style="41" customWidth="1"/>
    <col min="2" max="2" width="33.54296875" style="41" customWidth="1"/>
    <col min="3" max="3" width="4.54296875" style="41" customWidth="1"/>
    <col min="4" max="4" width="57.81640625" style="41" customWidth="1"/>
    <col min="5" max="5" width="4.54296875" style="41" customWidth="1"/>
    <col min="6" max="6" width="66.453125" style="41" customWidth="1"/>
    <col min="7" max="16384" width="8.7265625" style="41"/>
  </cols>
  <sheetData>
    <row r="5" spans="2:6" ht="17.5">
      <c r="B5" s="22"/>
    </row>
    <row r="7" spans="2:6">
      <c r="B7" s="42" t="s">
        <v>73</v>
      </c>
    </row>
    <row r="10" spans="2:6" ht="35.15" customHeight="1">
      <c r="B10" s="25" t="s">
        <v>26</v>
      </c>
      <c r="C10" s="40"/>
      <c r="D10" s="27" t="s">
        <v>27</v>
      </c>
      <c r="F10" s="27" t="s">
        <v>28</v>
      </c>
    </row>
    <row r="11" spans="2:6" ht="54">
      <c r="B11" s="59" t="s">
        <v>74</v>
      </c>
      <c r="C11" s="60"/>
      <c r="D11" s="61" t="s">
        <v>76</v>
      </c>
      <c r="F11" s="61" t="s">
        <v>81</v>
      </c>
    </row>
    <row r="12" spans="2:6" ht="42" customHeight="1">
      <c r="B12" s="64" t="s">
        <v>75</v>
      </c>
      <c r="C12" s="60"/>
      <c r="D12" s="63" t="s">
        <v>77</v>
      </c>
      <c r="F12" s="63" t="s">
        <v>82</v>
      </c>
    </row>
    <row r="13" spans="2:6" ht="38.5" customHeight="1">
      <c r="B13" s="40"/>
      <c r="C13" s="60"/>
      <c r="D13" s="63" t="s">
        <v>78</v>
      </c>
      <c r="F13" s="63" t="s">
        <v>83</v>
      </c>
    </row>
    <row r="14" spans="2:6" ht="58" customHeight="1">
      <c r="B14" s="40"/>
      <c r="C14" s="60"/>
      <c r="D14" s="63" t="s">
        <v>79</v>
      </c>
      <c r="F14" s="65" t="s">
        <v>84</v>
      </c>
    </row>
    <row r="15" spans="2:6" ht="40.5">
      <c r="B15" s="40"/>
      <c r="C15" s="60"/>
      <c r="D15" s="65" t="s">
        <v>80</v>
      </c>
    </row>
    <row r="16" spans="2:6" ht="16" customHeight="1">
      <c r="B16" s="40"/>
      <c r="C16" s="40"/>
      <c r="D16" s="40"/>
    </row>
    <row r="18" spans="2:2">
      <c r="B18" s="26" t="s">
        <v>23</v>
      </c>
    </row>
  </sheetData>
  <hyperlinks>
    <hyperlink ref="B18" location="Introduction!A1" display="Return to information tab" xr:uid="{A73D0498-87FA-4CDC-A939-A9461638DA7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4DA6E-B308-4C65-8E6B-B7DDD21A679A}">
  <sheetPr>
    <tabColor rgb="FF7030A0"/>
    <pageSetUpPr autoPageBreaks="0"/>
  </sheetPr>
  <dimension ref="B5:H19"/>
  <sheetViews>
    <sheetView workbookViewId="0"/>
  </sheetViews>
  <sheetFormatPr defaultColWidth="8.7265625" defaultRowHeight="13.5"/>
  <cols>
    <col min="1" max="1" width="3" style="41" customWidth="1"/>
    <col min="2" max="2" width="24.1796875" style="41" customWidth="1"/>
    <col min="3" max="8" width="12.54296875" style="41" customWidth="1"/>
    <col min="9" max="16384" width="8.7265625" style="41"/>
  </cols>
  <sheetData>
    <row r="5" spans="2:8" ht="17.5">
      <c r="B5" s="22"/>
    </row>
    <row r="7" spans="2:8">
      <c r="B7" s="42" t="s">
        <v>85</v>
      </c>
    </row>
    <row r="10" spans="2:8" ht="35.15" customHeight="1">
      <c r="B10" s="58"/>
      <c r="C10" s="72" t="s">
        <v>48</v>
      </c>
      <c r="D10" s="72" t="s">
        <v>12</v>
      </c>
      <c r="E10" s="72" t="s">
        <v>16</v>
      </c>
      <c r="F10" s="72" t="s">
        <v>49</v>
      </c>
      <c r="G10" s="73" t="s">
        <v>86</v>
      </c>
      <c r="H10" s="73" t="s">
        <v>87</v>
      </c>
    </row>
    <row r="11" spans="2:8" ht="40.5">
      <c r="B11" s="52" t="s">
        <v>88</v>
      </c>
      <c r="C11" s="68" t="s">
        <v>89</v>
      </c>
      <c r="D11" s="68" t="s">
        <v>89</v>
      </c>
      <c r="E11" s="68" t="s">
        <v>89</v>
      </c>
      <c r="F11" s="68" t="s">
        <v>89</v>
      </c>
      <c r="G11" s="68" t="s">
        <v>89</v>
      </c>
      <c r="H11" s="68" t="s">
        <v>90</v>
      </c>
    </row>
    <row r="12" spans="2:8" ht="42" customHeight="1">
      <c r="B12" s="52" t="s">
        <v>91</v>
      </c>
      <c r="C12" s="68" t="s">
        <v>92</v>
      </c>
      <c r="D12" s="68" t="s">
        <v>93</v>
      </c>
      <c r="E12" s="68" t="s">
        <v>94</v>
      </c>
      <c r="F12" s="68" t="s">
        <v>95</v>
      </c>
      <c r="G12" s="68" t="s">
        <v>40</v>
      </c>
      <c r="H12" s="68" t="s">
        <v>96</v>
      </c>
    </row>
    <row r="13" spans="2:8" ht="38.5" customHeight="1">
      <c r="B13" s="52" t="s">
        <v>97</v>
      </c>
      <c r="C13" s="68" t="s">
        <v>98</v>
      </c>
      <c r="D13" s="68" t="s">
        <v>99</v>
      </c>
      <c r="E13" s="68" t="s">
        <v>100</v>
      </c>
      <c r="F13" s="68" t="s">
        <v>101</v>
      </c>
      <c r="G13" s="68" t="s">
        <v>102</v>
      </c>
      <c r="H13" s="69" t="s">
        <v>103</v>
      </c>
    </row>
    <row r="14" spans="2:8" ht="70.5" customHeight="1">
      <c r="B14" s="70" t="s">
        <v>104</v>
      </c>
      <c r="C14" s="71" t="s">
        <v>105</v>
      </c>
      <c r="D14" s="71" t="s">
        <v>106</v>
      </c>
      <c r="E14" s="71" t="s">
        <v>107</v>
      </c>
      <c r="F14" s="71" t="s">
        <v>108</v>
      </c>
      <c r="G14" s="71" t="s">
        <v>109</v>
      </c>
      <c r="H14" s="71" t="s">
        <v>110</v>
      </c>
    </row>
    <row r="15" spans="2:8" ht="14.5">
      <c r="B15" s="66"/>
      <c r="C15" s="40"/>
      <c r="D15" s="40"/>
      <c r="E15" s="40"/>
      <c r="F15" s="40"/>
      <c r="G15" s="40"/>
      <c r="H15" s="40"/>
    </row>
    <row r="16" spans="2:8" ht="14.5">
      <c r="B16" s="66"/>
      <c r="C16" s="40"/>
      <c r="D16" s="40"/>
      <c r="E16" s="40"/>
      <c r="F16" s="40"/>
      <c r="G16" s="40"/>
      <c r="H16" s="40"/>
    </row>
    <row r="17" spans="2:8" ht="14.5">
      <c r="B17" s="26" t="s">
        <v>23</v>
      </c>
      <c r="C17" s="40"/>
      <c r="D17" s="40"/>
      <c r="E17" s="40"/>
      <c r="F17" s="40"/>
      <c r="G17" s="40"/>
      <c r="H17" s="40"/>
    </row>
    <row r="18" spans="2:8" ht="14.5">
      <c r="B18" s="67"/>
      <c r="C18" s="40"/>
      <c r="D18" s="40"/>
      <c r="E18" s="40"/>
      <c r="F18" s="40"/>
      <c r="G18" s="40"/>
      <c r="H18" s="40"/>
    </row>
    <row r="19" spans="2:8" ht="14.5">
      <c r="B19" s="66"/>
      <c r="C19" s="40"/>
      <c r="D19" s="40"/>
      <c r="E19" s="40"/>
      <c r="F19" s="40"/>
      <c r="G19" s="40"/>
      <c r="H19" s="40"/>
    </row>
  </sheetData>
  <hyperlinks>
    <hyperlink ref="B17" location="Introduction!A1" display="Return to information tab" xr:uid="{C367C968-7407-45B1-87AA-C6D36FE6172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9934F-C713-4D11-B487-5FF1D20681F5}">
  <sheetPr>
    <tabColor theme="5"/>
    <pageSetUpPr autoPageBreaks="0"/>
  </sheetPr>
  <dimension ref="B5:F38"/>
  <sheetViews>
    <sheetView workbookViewId="0"/>
  </sheetViews>
  <sheetFormatPr defaultColWidth="8.7265625" defaultRowHeight="14.5"/>
  <cols>
    <col min="1" max="1" width="3" style="40" customWidth="1"/>
    <col min="2" max="2" width="28.453125" style="40" customWidth="1"/>
    <col min="3" max="3" width="17.54296875" style="40" customWidth="1"/>
    <col min="4" max="4" width="15.453125" style="40" customWidth="1"/>
    <col min="5" max="6" width="14.81640625" style="40" customWidth="1"/>
    <col min="7" max="16384" width="8.7265625" style="40"/>
  </cols>
  <sheetData>
    <row r="5" spans="2:6" ht="17.5">
      <c r="B5" s="22"/>
    </row>
    <row r="7" spans="2:6">
      <c r="B7" s="42" t="s">
        <v>300</v>
      </c>
    </row>
    <row r="9" spans="2:6" ht="35.5" customHeight="1">
      <c r="B9" s="43" t="s">
        <v>24</v>
      </c>
      <c r="C9" s="44" t="s">
        <v>25</v>
      </c>
      <c r="D9" s="44" t="s">
        <v>59</v>
      </c>
      <c r="E9" s="44" t="s">
        <v>60</v>
      </c>
      <c r="F9" s="44" t="s">
        <v>28</v>
      </c>
    </row>
    <row r="10" spans="2:6" ht="19.5" customHeight="1">
      <c r="B10" s="45" t="s">
        <v>20</v>
      </c>
      <c r="C10" s="46" t="s">
        <v>29</v>
      </c>
      <c r="D10" s="46" t="s">
        <v>30</v>
      </c>
      <c r="E10" s="46" t="s">
        <v>30</v>
      </c>
      <c r="F10" s="46" t="s">
        <v>30</v>
      </c>
    </row>
    <row r="11" spans="2:6" ht="19.5" customHeight="1">
      <c r="B11" s="45" t="s">
        <v>31</v>
      </c>
      <c r="C11" s="46" t="s">
        <v>29</v>
      </c>
      <c r="D11" s="48">
        <v>5</v>
      </c>
      <c r="E11" s="47">
        <v>57</v>
      </c>
      <c r="F11" s="46" t="s">
        <v>30</v>
      </c>
    </row>
    <row r="12" spans="2:6" ht="19.5" customHeight="1">
      <c r="B12" s="45" t="s">
        <v>32</v>
      </c>
      <c r="C12" s="46" t="s">
        <v>29</v>
      </c>
      <c r="D12" s="46" t="s">
        <v>30</v>
      </c>
      <c r="E12" s="46" t="s">
        <v>30</v>
      </c>
      <c r="F12" s="46" t="s">
        <v>30</v>
      </c>
    </row>
    <row r="13" spans="2:6" ht="19.5" customHeight="1">
      <c r="B13" s="45" t="s">
        <v>112</v>
      </c>
      <c r="C13" s="46" t="s">
        <v>29</v>
      </c>
      <c r="D13" s="46" t="s">
        <v>30</v>
      </c>
      <c r="E13" s="46" t="s">
        <v>30</v>
      </c>
      <c r="F13" s="46" t="s">
        <v>30</v>
      </c>
    </row>
    <row r="14" spans="2:6" ht="19.5" customHeight="1">
      <c r="B14" s="45" t="s">
        <v>33</v>
      </c>
      <c r="C14" s="46" t="s">
        <v>29</v>
      </c>
      <c r="D14" s="46" t="s">
        <v>30</v>
      </c>
      <c r="E14" s="46" t="s">
        <v>30</v>
      </c>
      <c r="F14" s="46" t="s">
        <v>30</v>
      </c>
    </row>
    <row r="15" spans="2:6" ht="19.5" customHeight="1">
      <c r="B15" s="45" t="s">
        <v>34</v>
      </c>
      <c r="C15" s="46" t="s">
        <v>29</v>
      </c>
      <c r="D15" s="46" t="s">
        <v>30</v>
      </c>
      <c r="E15" s="46" t="s">
        <v>30</v>
      </c>
      <c r="F15" s="46" t="s">
        <v>30</v>
      </c>
    </row>
    <row r="16" spans="2:6" ht="19.5" customHeight="1">
      <c r="B16" s="45" t="s">
        <v>113</v>
      </c>
      <c r="C16" s="46" t="s">
        <v>29</v>
      </c>
      <c r="D16" s="46" t="s">
        <v>30</v>
      </c>
      <c r="E16" s="46" t="s">
        <v>30</v>
      </c>
      <c r="F16" s="46" t="s">
        <v>30</v>
      </c>
    </row>
    <row r="17" spans="2:6" ht="19.5" customHeight="1">
      <c r="B17" s="45" t="s">
        <v>115</v>
      </c>
      <c r="C17" s="132" t="s">
        <v>309</v>
      </c>
      <c r="D17" s="48">
        <v>5</v>
      </c>
      <c r="E17" s="48">
        <v>17</v>
      </c>
      <c r="F17" s="48">
        <v>1</v>
      </c>
    </row>
    <row r="18" spans="2:6" ht="19.5" customHeight="1">
      <c r="B18" s="45" t="s">
        <v>114</v>
      </c>
      <c r="C18" s="46" t="s">
        <v>29</v>
      </c>
      <c r="D18" s="46" t="s">
        <v>30</v>
      </c>
      <c r="E18" s="46" t="s">
        <v>30</v>
      </c>
      <c r="F18" s="46" t="s">
        <v>30</v>
      </c>
    </row>
    <row r="19" spans="2:6" ht="19.5" customHeight="1">
      <c r="B19" s="45" t="s">
        <v>41</v>
      </c>
      <c r="C19" s="46" t="s">
        <v>29</v>
      </c>
      <c r="D19" s="46" t="s">
        <v>30</v>
      </c>
      <c r="E19" s="46" t="s">
        <v>30</v>
      </c>
      <c r="F19" s="49" t="s">
        <v>40</v>
      </c>
    </row>
    <row r="20" spans="2:6" ht="19.5" customHeight="1">
      <c r="B20" s="45" t="s">
        <v>21</v>
      </c>
      <c r="C20" s="46" t="s">
        <v>29</v>
      </c>
      <c r="D20" s="46" t="s">
        <v>30</v>
      </c>
      <c r="E20" s="46" t="s">
        <v>30</v>
      </c>
      <c r="F20" s="46" t="s">
        <v>30</v>
      </c>
    </row>
    <row r="21" spans="2:6" ht="19.5" customHeight="1">
      <c r="B21" s="45" t="s">
        <v>35</v>
      </c>
      <c r="C21" s="46" t="s">
        <v>29</v>
      </c>
      <c r="D21" s="46" t="s">
        <v>30</v>
      </c>
      <c r="E21" s="48">
        <v>16</v>
      </c>
      <c r="F21" s="46" t="s">
        <v>30</v>
      </c>
    </row>
    <row r="22" spans="2:6" ht="19.5" customHeight="1">
      <c r="B22" s="45" t="s">
        <v>116</v>
      </c>
      <c r="C22" s="46" t="s">
        <v>29</v>
      </c>
      <c r="D22" s="48">
        <v>9</v>
      </c>
      <c r="E22" s="46" t="s">
        <v>30</v>
      </c>
      <c r="F22" s="49" t="s">
        <v>40</v>
      </c>
    </row>
    <row r="23" spans="2:6" ht="19.5" customHeight="1">
      <c r="B23" s="45" t="s">
        <v>36</v>
      </c>
      <c r="C23" s="46" t="s">
        <v>29</v>
      </c>
      <c r="D23" s="46" t="s">
        <v>30</v>
      </c>
      <c r="E23" s="46" t="s">
        <v>30</v>
      </c>
      <c r="F23" s="46" t="s">
        <v>30</v>
      </c>
    </row>
    <row r="24" spans="2:6" ht="19.5" customHeight="1">
      <c r="B24" s="45" t="s">
        <v>22</v>
      </c>
      <c r="C24" s="46" t="s">
        <v>29</v>
      </c>
      <c r="D24" s="46" t="s">
        <v>30</v>
      </c>
      <c r="E24" s="46" t="s">
        <v>30</v>
      </c>
      <c r="F24" s="46" t="s">
        <v>30</v>
      </c>
    </row>
    <row r="25" spans="2:6" ht="19.5" customHeight="1">
      <c r="B25" s="45" t="s">
        <v>37</v>
      </c>
      <c r="C25" s="132" t="s">
        <v>308</v>
      </c>
      <c r="D25" s="46" t="s">
        <v>30</v>
      </c>
      <c r="E25" s="46" t="s">
        <v>30</v>
      </c>
      <c r="F25" s="132">
        <v>1</v>
      </c>
    </row>
    <row r="26" spans="2:6" ht="19.5" customHeight="1">
      <c r="B26" s="45" t="s">
        <v>38</v>
      </c>
      <c r="C26" s="132" t="s">
        <v>308</v>
      </c>
      <c r="D26" s="48">
        <v>7</v>
      </c>
      <c r="E26" s="48">
        <v>38</v>
      </c>
      <c r="F26" s="132">
        <v>1</v>
      </c>
    </row>
    <row r="27" spans="2:6" ht="19.5" customHeight="1">
      <c r="B27" s="45" t="s">
        <v>39</v>
      </c>
      <c r="C27" s="132" t="s">
        <v>309</v>
      </c>
      <c r="D27" s="46" t="s">
        <v>30</v>
      </c>
      <c r="E27" s="46" t="s">
        <v>30</v>
      </c>
      <c r="F27" s="46" t="s">
        <v>30</v>
      </c>
    </row>
    <row r="29" spans="2:6">
      <c r="C29" s="42" t="s">
        <v>42</v>
      </c>
    </row>
    <row r="30" spans="2:6">
      <c r="C30" s="50" t="s">
        <v>30</v>
      </c>
      <c r="D30" s="51" t="s">
        <v>43</v>
      </c>
      <c r="E30" s="133" t="s">
        <v>43</v>
      </c>
      <c r="F30" s="93" t="s">
        <v>40</v>
      </c>
    </row>
    <row r="31" spans="2:6" ht="40.5">
      <c r="C31" s="49" t="s">
        <v>44</v>
      </c>
      <c r="D31" s="49" t="s">
        <v>45</v>
      </c>
      <c r="E31" s="49" t="s">
        <v>46</v>
      </c>
      <c r="F31" s="49" t="s">
        <v>47</v>
      </c>
    </row>
    <row r="33" spans="2:2">
      <c r="B33" s="74" t="s">
        <v>117</v>
      </c>
    </row>
    <row r="34" spans="2:2">
      <c r="B34" s="40" t="s">
        <v>118</v>
      </c>
    </row>
    <row r="35" spans="2:2">
      <c r="B35" s="40" t="s">
        <v>119</v>
      </c>
    </row>
    <row r="38" spans="2:2">
      <c r="B38" s="26" t="s">
        <v>23</v>
      </c>
    </row>
  </sheetData>
  <hyperlinks>
    <hyperlink ref="B38" location="Introduction!A1" display="Return to information tab" xr:uid="{9C4C3E7E-B03A-4B7A-A230-5A09BC9F3AEC}"/>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2C7AF-4CA3-433B-9FE8-0C680C4A617A}">
  <sheetPr>
    <tabColor theme="5"/>
    <pageSetUpPr autoPageBreaks="0"/>
  </sheetPr>
  <dimension ref="B5:O58"/>
  <sheetViews>
    <sheetView showGridLines="0" zoomScaleNormal="100" workbookViewId="0"/>
  </sheetViews>
  <sheetFormatPr defaultRowHeight="14.5"/>
  <cols>
    <col min="1" max="1" width="2.453125" customWidth="1"/>
    <col min="2" max="2" width="17" customWidth="1"/>
    <col min="3" max="3" width="21.54296875" customWidth="1"/>
    <col min="4" max="4" width="20.7265625" customWidth="1"/>
    <col min="5" max="5" width="25.453125" customWidth="1"/>
    <col min="6" max="6" width="14.7265625" customWidth="1"/>
    <col min="14" max="14" width="14.7265625" customWidth="1"/>
    <col min="15" max="15" width="17.1796875" customWidth="1"/>
    <col min="16" max="16" width="16" customWidth="1"/>
  </cols>
  <sheetData>
    <row r="5" spans="2:15" ht="17.5">
      <c r="B5" s="22"/>
    </row>
    <row r="7" spans="2:15">
      <c r="B7" s="75" t="s">
        <v>301</v>
      </c>
    </row>
    <row r="8" spans="2:15">
      <c r="B8" s="75"/>
    </row>
    <row r="9" spans="2:15">
      <c r="B9" s="35" t="s">
        <v>121</v>
      </c>
    </row>
    <row r="10" spans="2:15" ht="14.5" customHeight="1">
      <c r="B10" s="35" t="s">
        <v>122</v>
      </c>
      <c r="C10" s="38"/>
      <c r="D10" s="38"/>
      <c r="E10" s="38"/>
      <c r="F10" s="38"/>
      <c r="G10" s="38"/>
      <c r="H10" s="38"/>
      <c r="I10" s="38"/>
      <c r="J10" s="38"/>
      <c r="K10" s="38"/>
      <c r="L10" s="38"/>
      <c r="M10" s="38"/>
      <c r="N10" s="38"/>
      <c r="O10" s="32"/>
    </row>
    <row r="11" spans="2:15">
      <c r="B11" s="35" t="s">
        <v>290</v>
      </c>
      <c r="C11" s="38"/>
      <c r="D11" s="38"/>
      <c r="E11" s="38"/>
      <c r="F11" s="38"/>
      <c r="G11" s="38"/>
      <c r="H11" s="38"/>
      <c r="I11" s="38"/>
      <c r="J11" s="38"/>
      <c r="K11" s="38"/>
      <c r="L11" s="38"/>
      <c r="M11" s="38"/>
      <c r="N11" s="38"/>
      <c r="O11" s="32"/>
    </row>
    <row r="37" spans="2:6" ht="27">
      <c r="B37" s="76" t="s">
        <v>24</v>
      </c>
      <c r="C37" s="77" t="s">
        <v>310</v>
      </c>
      <c r="D37" s="77" t="s">
        <v>123</v>
      </c>
      <c r="E37" s="78" t="s">
        <v>124</v>
      </c>
    </row>
    <row r="38" spans="2:6">
      <c r="B38" s="79"/>
      <c r="C38" s="79"/>
      <c r="D38" s="80">
        <v>1</v>
      </c>
      <c r="E38" s="80">
        <v>1.05</v>
      </c>
      <c r="F38" s="111" t="s">
        <v>155</v>
      </c>
    </row>
    <row r="39" spans="2:6">
      <c r="B39" s="81" t="s">
        <v>20</v>
      </c>
      <c r="C39" s="82">
        <v>1.0509786329422757</v>
      </c>
      <c r="D39" s="80">
        <v>1</v>
      </c>
      <c r="E39" s="80">
        <v>1.05</v>
      </c>
      <c r="F39" s="114"/>
    </row>
    <row r="40" spans="2:6">
      <c r="B40" s="81" t="s">
        <v>50</v>
      </c>
      <c r="C40" s="82">
        <v>1.0058383057952553</v>
      </c>
      <c r="D40" s="80">
        <v>1</v>
      </c>
      <c r="E40" s="80">
        <v>1.05</v>
      </c>
      <c r="F40" s="114"/>
    </row>
    <row r="41" spans="2:6">
      <c r="B41" s="81" t="s">
        <v>125</v>
      </c>
      <c r="C41" s="82">
        <v>1.0068384143547169</v>
      </c>
      <c r="D41" s="80">
        <v>1</v>
      </c>
      <c r="E41" s="80">
        <v>1.05</v>
      </c>
      <c r="F41" s="114"/>
    </row>
    <row r="42" spans="2:6">
      <c r="B42" s="81" t="s">
        <v>112</v>
      </c>
      <c r="C42" s="82">
        <v>1</v>
      </c>
      <c r="D42" s="80">
        <v>1</v>
      </c>
      <c r="E42" s="80">
        <v>1.05</v>
      </c>
      <c r="F42" s="114"/>
    </row>
    <row r="43" spans="2:6">
      <c r="B43" s="81" t="s">
        <v>126</v>
      </c>
      <c r="C43" s="82">
        <v>1.0008947858093835</v>
      </c>
      <c r="D43" s="80">
        <v>1</v>
      </c>
      <c r="E43" s="80">
        <v>1.05</v>
      </c>
      <c r="F43" s="114"/>
    </row>
    <row r="44" spans="2:6">
      <c r="B44" s="81" t="s">
        <v>127</v>
      </c>
      <c r="C44" s="82">
        <v>1.0158850594135231</v>
      </c>
      <c r="D44" s="80">
        <v>1</v>
      </c>
      <c r="E44" s="80">
        <v>1.05</v>
      </c>
      <c r="F44" s="114"/>
    </row>
    <row r="45" spans="2:6">
      <c r="B45" s="81" t="s">
        <v>113</v>
      </c>
      <c r="C45" s="82">
        <v>1</v>
      </c>
      <c r="D45" s="80">
        <v>1</v>
      </c>
      <c r="E45" s="80">
        <v>1.05</v>
      </c>
      <c r="F45" s="114"/>
    </row>
    <row r="46" spans="2:6">
      <c r="B46" s="81" t="s">
        <v>115</v>
      </c>
      <c r="C46" s="82">
        <v>1.0007220453801244</v>
      </c>
      <c r="D46" s="80">
        <v>1</v>
      </c>
      <c r="E46" s="80">
        <v>1.05</v>
      </c>
      <c r="F46" s="114"/>
    </row>
    <row r="47" spans="2:6">
      <c r="B47" s="81" t="s">
        <v>114</v>
      </c>
      <c r="C47" s="82">
        <v>1</v>
      </c>
      <c r="D47" s="80">
        <v>1</v>
      </c>
      <c r="E47" s="80">
        <v>1.05</v>
      </c>
      <c r="F47" s="114"/>
    </row>
    <row r="48" spans="2:6">
      <c r="B48" s="81" t="s">
        <v>21</v>
      </c>
      <c r="C48" s="82">
        <v>1.0061581752814241</v>
      </c>
      <c r="D48" s="80">
        <v>1</v>
      </c>
      <c r="E48" s="80">
        <v>1.05</v>
      </c>
      <c r="F48" s="114"/>
    </row>
    <row r="49" spans="2:6">
      <c r="B49" s="81" t="s">
        <v>51</v>
      </c>
      <c r="C49" s="82">
        <v>1.0032819908650554</v>
      </c>
      <c r="D49" s="80">
        <v>1</v>
      </c>
      <c r="E49" s="80">
        <v>1.05</v>
      </c>
      <c r="F49" s="114"/>
    </row>
    <row r="50" spans="2:6">
      <c r="B50" s="81" t="s">
        <v>36</v>
      </c>
      <c r="C50" s="82">
        <v>1.0049390770564592</v>
      </c>
      <c r="D50" s="80">
        <v>1</v>
      </c>
      <c r="E50" s="80">
        <v>1.05</v>
      </c>
      <c r="F50" s="114"/>
    </row>
    <row r="51" spans="2:6">
      <c r="B51" s="81" t="s">
        <v>52</v>
      </c>
      <c r="C51" s="82">
        <v>1.0005687079060779</v>
      </c>
      <c r="D51" s="80">
        <v>1</v>
      </c>
      <c r="E51" s="80">
        <v>1.05</v>
      </c>
      <c r="F51" s="114"/>
    </row>
    <row r="52" spans="2:6">
      <c r="B52" s="81" t="s">
        <v>37</v>
      </c>
      <c r="C52" s="83">
        <v>0.99445411159919994</v>
      </c>
      <c r="D52" s="80">
        <v>1</v>
      </c>
      <c r="E52" s="80">
        <v>1.05</v>
      </c>
      <c r="F52" s="114"/>
    </row>
    <row r="53" spans="2:6">
      <c r="B53" s="81" t="s">
        <v>38</v>
      </c>
      <c r="C53" s="83">
        <v>0.99235428013003535</v>
      </c>
      <c r="D53" s="80">
        <v>1</v>
      </c>
      <c r="E53" s="80">
        <v>1.05</v>
      </c>
      <c r="F53" s="114"/>
    </row>
    <row r="54" spans="2:6">
      <c r="B54" s="81" t="s">
        <v>39</v>
      </c>
      <c r="C54" s="82">
        <v>1</v>
      </c>
      <c r="D54" s="80">
        <v>1</v>
      </c>
      <c r="E54" s="80">
        <v>1.05</v>
      </c>
      <c r="F54" s="114"/>
    </row>
    <row r="55" spans="2:6">
      <c r="B55" s="79"/>
      <c r="C55" s="79"/>
      <c r="D55" s="80">
        <v>1</v>
      </c>
      <c r="E55" s="80">
        <v>1.05</v>
      </c>
      <c r="F55" s="111" t="s">
        <v>155</v>
      </c>
    </row>
    <row r="58" spans="2:6">
      <c r="B58" s="26" t="s">
        <v>23</v>
      </c>
    </row>
  </sheetData>
  <hyperlinks>
    <hyperlink ref="B58" location="Introduction!A1" display="Return to information tab" xr:uid="{5FDCAF0D-6B3A-4E65-95EC-FEDE5188905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A4A5-314C-477F-B7BB-6B9887A7D18E}">
  <sheetPr>
    <tabColor theme="5"/>
    <pageSetUpPr autoPageBreaks="0"/>
  </sheetPr>
  <dimension ref="B5:J46"/>
  <sheetViews>
    <sheetView showGridLines="0" zoomScaleNormal="100" workbookViewId="0"/>
  </sheetViews>
  <sheetFormatPr defaultRowHeight="14.5"/>
  <cols>
    <col min="1" max="1" width="2.453125" customWidth="1"/>
    <col min="2" max="2" width="24.453125" customWidth="1"/>
    <col min="3" max="3" width="20.453125" customWidth="1"/>
    <col min="4" max="4" width="19.54296875" customWidth="1"/>
    <col min="5" max="5" width="20.81640625" customWidth="1"/>
    <col min="6" max="6" width="22.453125" bestFit="1" customWidth="1"/>
    <col min="7" max="7" width="20.54296875" customWidth="1"/>
    <col min="8" max="8" width="21.1796875" customWidth="1"/>
    <col min="9" max="9" width="18.81640625" customWidth="1"/>
    <col min="10" max="10" width="13.54296875" customWidth="1"/>
    <col min="11" max="11" width="12.81640625" customWidth="1"/>
    <col min="12" max="12" width="16" customWidth="1"/>
    <col min="14" max="14" width="13.54296875" customWidth="1"/>
    <col min="15" max="15" width="12.7265625" customWidth="1"/>
  </cols>
  <sheetData>
    <row r="5" spans="2:10" ht="17.5">
      <c r="B5" s="22"/>
    </row>
    <row r="7" spans="2:10">
      <c r="B7" s="75" t="s">
        <v>128</v>
      </c>
    </row>
    <row r="8" spans="2:10" ht="15">
      <c r="B8" s="5"/>
      <c r="J8" s="32"/>
    </row>
    <row r="9" spans="2:10" ht="14.5" customHeight="1">
      <c r="B9" s="35" t="s">
        <v>129</v>
      </c>
      <c r="C9" s="35"/>
      <c r="D9" s="35"/>
      <c r="E9" s="35"/>
      <c r="F9" s="35"/>
      <c r="G9" s="35"/>
      <c r="H9" s="35"/>
      <c r="I9" s="35"/>
      <c r="J9" s="35"/>
    </row>
    <row r="10" spans="2:10">
      <c r="B10" s="35" t="s">
        <v>130</v>
      </c>
      <c r="C10" s="35"/>
      <c r="D10" s="35"/>
      <c r="E10" s="35"/>
      <c r="F10" s="35"/>
      <c r="G10" s="35"/>
      <c r="H10" s="35"/>
      <c r="I10" s="35"/>
      <c r="J10" s="36"/>
    </row>
    <row r="11" spans="2:10">
      <c r="B11" s="35" t="s">
        <v>131</v>
      </c>
      <c r="C11" s="35"/>
      <c r="D11" s="35"/>
      <c r="E11" s="35"/>
      <c r="F11" s="35"/>
      <c r="G11" s="35"/>
      <c r="H11" s="35"/>
      <c r="I11" s="35"/>
    </row>
    <row r="37" spans="2:4">
      <c r="C37" s="31" t="s">
        <v>132</v>
      </c>
      <c r="D37" s="31" t="s">
        <v>133</v>
      </c>
    </row>
    <row r="38" spans="2:4">
      <c r="B38" s="37" t="s">
        <v>166</v>
      </c>
      <c r="C38" s="108">
        <v>0.97013468170379347</v>
      </c>
      <c r="D38" s="108">
        <v>2.9865318296206544E-2</v>
      </c>
    </row>
    <row r="41" spans="2:4">
      <c r="B41" s="26" t="s">
        <v>23</v>
      </c>
    </row>
    <row r="45" spans="2:4" ht="15" customHeight="1"/>
    <row r="46" spans="2:4">
      <c r="B46" s="57"/>
    </row>
  </sheetData>
  <hyperlinks>
    <hyperlink ref="B41" location="Introduction!A1" display="Return to information tab" xr:uid="{DEC190A5-D17B-45C0-9C49-E79FA2C90E8C}"/>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BF9D8-B39D-4E6C-8AC3-06DA62C3AF01}">
  <sheetPr>
    <tabColor theme="5"/>
    <pageSetUpPr autoPageBreaks="0"/>
  </sheetPr>
  <dimension ref="B5:Y82"/>
  <sheetViews>
    <sheetView showGridLines="0" zoomScaleNormal="100" workbookViewId="0"/>
  </sheetViews>
  <sheetFormatPr defaultColWidth="8.7265625" defaultRowHeight="14.5"/>
  <cols>
    <col min="1" max="1" width="2.453125" customWidth="1"/>
    <col min="2" max="2" width="23.81640625" customWidth="1"/>
    <col min="3" max="3" width="12.81640625" bestFit="1" customWidth="1"/>
    <col min="4" max="4" width="15.453125" bestFit="1" customWidth="1"/>
    <col min="5" max="13" width="12.54296875" customWidth="1"/>
  </cols>
  <sheetData>
    <row r="5" spans="2:25" ht="17.5">
      <c r="B5" s="22"/>
    </row>
    <row r="7" spans="2:25">
      <c r="B7" s="75" t="s">
        <v>134</v>
      </c>
    </row>
    <row r="8" spans="2:25" ht="15">
      <c r="B8" s="5"/>
      <c r="N8" s="32"/>
    </row>
    <row r="9" spans="2:25">
      <c r="B9" s="36" t="s">
        <v>135</v>
      </c>
      <c r="N9" s="143"/>
      <c r="O9" s="143"/>
      <c r="P9" s="143"/>
      <c r="Q9" s="143"/>
      <c r="R9" s="143"/>
      <c r="S9" s="143"/>
      <c r="T9" s="143"/>
      <c r="U9" s="143"/>
      <c r="V9" s="143"/>
      <c r="W9" s="143"/>
      <c r="X9" s="143"/>
      <c r="Y9" s="143"/>
    </row>
    <row r="10" spans="2:25">
      <c r="B10" s="36" t="s">
        <v>136</v>
      </c>
      <c r="N10" s="143"/>
      <c r="O10" s="143"/>
      <c r="P10" s="143"/>
      <c r="Q10" s="143"/>
      <c r="R10" s="143"/>
      <c r="S10" s="143"/>
      <c r="T10" s="143"/>
      <c r="U10" s="143"/>
      <c r="V10" s="143"/>
      <c r="W10" s="143"/>
      <c r="X10" s="143"/>
      <c r="Y10" s="143"/>
    </row>
    <row r="11" spans="2:25">
      <c r="B11" s="36"/>
      <c r="N11" s="143"/>
      <c r="O11" s="143"/>
      <c r="P11" s="143"/>
      <c r="Q11" s="143"/>
      <c r="R11" s="143"/>
      <c r="S11" s="143"/>
      <c r="T11" s="143"/>
      <c r="U11" s="143"/>
      <c r="V11" s="143"/>
      <c r="W11" s="143"/>
      <c r="X11" s="143"/>
      <c r="Y11" s="143"/>
    </row>
    <row r="22" spans="2:8">
      <c r="H22" s="16"/>
    </row>
    <row r="25" spans="2:8">
      <c r="H25" s="1"/>
    </row>
    <row r="26" spans="2:8">
      <c r="H26" s="11"/>
    </row>
    <row r="27" spans="2:8">
      <c r="H27" s="11"/>
    </row>
    <row r="28" spans="2:8">
      <c r="H28" s="11"/>
    </row>
    <row r="29" spans="2:8">
      <c r="B29" s="11"/>
      <c r="C29" s="11"/>
      <c r="D29" s="11"/>
      <c r="E29" s="11"/>
      <c r="F29" s="11"/>
      <c r="G29" s="11"/>
      <c r="H29" s="11"/>
    </row>
    <row r="30" spans="2:8">
      <c r="B30" s="11"/>
      <c r="C30" s="11"/>
      <c r="D30" s="11"/>
      <c r="E30" s="11"/>
      <c r="F30" s="11"/>
      <c r="G30" s="11"/>
      <c r="H30" s="11"/>
    </row>
    <row r="31" spans="2:8">
      <c r="B31" s="11"/>
      <c r="C31" s="11"/>
      <c r="D31" s="11"/>
      <c r="E31" s="11"/>
      <c r="F31" s="11"/>
      <c r="G31" s="11"/>
      <c r="H31" s="11"/>
    </row>
    <row r="32" spans="2:8">
      <c r="B32" s="11"/>
      <c r="C32" s="11"/>
      <c r="D32" s="11"/>
      <c r="E32" s="11"/>
      <c r="F32" s="11"/>
      <c r="G32" s="11"/>
      <c r="H32" s="11"/>
    </row>
    <row r="33" spans="2:10">
      <c r="B33" s="11"/>
      <c r="C33" s="11"/>
      <c r="D33" s="11"/>
      <c r="E33" s="11"/>
      <c r="F33" s="11"/>
      <c r="G33" s="11"/>
      <c r="H33" s="11"/>
    </row>
    <row r="36" spans="2:10">
      <c r="C36" s="31" t="s">
        <v>132</v>
      </c>
      <c r="D36" s="31" t="s">
        <v>133</v>
      </c>
      <c r="I36" s="1"/>
      <c r="J36" s="1"/>
    </row>
    <row r="37" spans="2:10">
      <c r="B37" s="37" t="s">
        <v>180</v>
      </c>
      <c r="C37" s="108">
        <v>0.93361839831803051</v>
      </c>
      <c r="D37" s="108">
        <v>6.6381601681969535E-2</v>
      </c>
      <c r="I37" s="11"/>
      <c r="J37" s="11"/>
    </row>
    <row r="38" spans="2:10">
      <c r="I38" s="11"/>
      <c r="J38" s="11"/>
    </row>
    <row r="39" spans="2:10">
      <c r="I39" s="11"/>
      <c r="J39" s="11"/>
    </row>
    <row r="40" spans="2:10">
      <c r="I40" s="11"/>
      <c r="J40" s="11"/>
    </row>
    <row r="41" spans="2:10">
      <c r="B41" s="26" t="s">
        <v>23</v>
      </c>
      <c r="I41" s="11"/>
      <c r="J41" s="11"/>
    </row>
    <row r="42" spans="2:10">
      <c r="I42" s="11"/>
      <c r="J42" s="11"/>
    </row>
    <row r="43" spans="2:10">
      <c r="I43" s="11"/>
      <c r="J43" s="11"/>
    </row>
    <row r="44" spans="2:10">
      <c r="I44" s="11"/>
      <c r="J44" s="11"/>
    </row>
    <row r="45" spans="2:10">
      <c r="I45" s="11"/>
      <c r="J45" s="11"/>
    </row>
    <row r="46" spans="2:10">
      <c r="I46" s="11"/>
      <c r="J46" s="11"/>
    </row>
    <row r="58" spans="4:6">
      <c r="D58" s="1"/>
      <c r="E58" s="1"/>
      <c r="F58" s="1"/>
    </row>
    <row r="59" spans="4:6">
      <c r="D59" s="12"/>
      <c r="E59" s="12"/>
      <c r="F59" s="12"/>
    </row>
    <row r="60" spans="4:6">
      <c r="D60" s="12"/>
      <c r="E60" s="12"/>
      <c r="F60" s="12"/>
    </row>
    <row r="61" spans="4:6">
      <c r="D61" s="12"/>
      <c r="E61" s="12"/>
      <c r="F61" s="12"/>
    </row>
    <row r="62" spans="4:6">
      <c r="D62" s="12"/>
      <c r="E62" s="12"/>
      <c r="F62" s="12"/>
    </row>
    <row r="63" spans="4:6">
      <c r="D63" s="12"/>
      <c r="E63" s="12"/>
      <c r="F63" s="12"/>
    </row>
    <row r="64" spans="4:6">
      <c r="D64" s="12"/>
      <c r="E64" s="12"/>
      <c r="F64" s="12"/>
    </row>
    <row r="65" spans="2:10">
      <c r="D65" s="12"/>
      <c r="E65" s="12"/>
      <c r="F65" s="12"/>
    </row>
    <row r="66" spans="2:10">
      <c r="D66" s="12"/>
      <c r="E66" s="12"/>
      <c r="F66" s="12"/>
    </row>
    <row r="67" spans="2:10">
      <c r="D67" s="12"/>
      <c r="E67" s="12"/>
      <c r="F67" s="12"/>
    </row>
    <row r="68" spans="2:10">
      <c r="D68" s="12"/>
      <c r="E68" s="12"/>
      <c r="F68" s="12"/>
    </row>
    <row r="72" spans="2:10">
      <c r="B72" s="11"/>
      <c r="C72" s="1"/>
      <c r="D72" s="13"/>
      <c r="G72" s="1"/>
      <c r="H72" s="1"/>
      <c r="I72" s="1"/>
      <c r="J72" s="1"/>
    </row>
    <row r="73" spans="2:10">
      <c r="B73" s="11"/>
      <c r="C73" s="12"/>
      <c r="G73" s="12"/>
      <c r="H73" s="12"/>
      <c r="I73" s="12"/>
      <c r="J73" s="12"/>
    </row>
    <row r="74" spans="2:10">
      <c r="B74" s="11"/>
      <c r="C74" s="12"/>
      <c r="G74" s="12"/>
      <c r="H74" s="12"/>
      <c r="I74" s="12"/>
      <c r="J74" s="12"/>
    </row>
    <row r="75" spans="2:10">
      <c r="B75" s="11"/>
      <c r="C75" s="12"/>
      <c r="G75" s="12"/>
      <c r="H75" s="12"/>
      <c r="I75" s="12"/>
      <c r="J75" s="12"/>
    </row>
    <row r="76" spans="2:10">
      <c r="B76" s="11"/>
      <c r="C76" s="12"/>
      <c r="G76" s="12"/>
      <c r="H76" s="12"/>
      <c r="I76" s="12"/>
      <c r="J76" s="12"/>
    </row>
    <row r="77" spans="2:10">
      <c r="B77" s="11"/>
      <c r="C77" s="12"/>
      <c r="G77" s="12"/>
      <c r="H77" s="12"/>
      <c r="I77" s="12"/>
      <c r="J77" s="12"/>
    </row>
    <row r="78" spans="2:10">
      <c r="B78" s="11"/>
      <c r="C78" s="12"/>
      <c r="G78" s="12"/>
      <c r="H78" s="12"/>
      <c r="I78" s="12"/>
      <c r="J78" s="12"/>
    </row>
    <row r="79" spans="2:10">
      <c r="B79" s="11"/>
      <c r="C79" s="12"/>
      <c r="G79" s="12"/>
      <c r="H79" s="12"/>
      <c r="I79" s="12"/>
      <c r="J79" s="12"/>
    </row>
    <row r="80" spans="2:10">
      <c r="B80" s="11"/>
      <c r="C80" s="12"/>
      <c r="G80" s="12"/>
      <c r="H80" s="12"/>
      <c r="I80" s="12"/>
      <c r="J80" s="12"/>
    </row>
    <row r="81" spans="2:10">
      <c r="B81" s="11"/>
      <c r="C81" s="12"/>
      <c r="G81" s="12"/>
      <c r="H81" s="12"/>
      <c r="I81" s="12"/>
      <c r="J81" s="12"/>
    </row>
    <row r="82" spans="2:10">
      <c r="B82" s="11"/>
      <c r="C82" s="12"/>
      <c r="G82" s="12"/>
      <c r="H82" s="12"/>
      <c r="I82" s="12"/>
      <c r="J82" s="12"/>
    </row>
  </sheetData>
  <mergeCells count="1">
    <mergeCell ref="N9:Y11"/>
  </mergeCells>
  <phoneticPr fontId="26" type="noConversion"/>
  <hyperlinks>
    <hyperlink ref="B41" location="Introduction!A1" display="Return to information tab" xr:uid="{1321ACD3-9A25-4691-BADF-615A130F504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225A259685941848877D3B9290CD743E00530BE65E8B5B0F4B89D2A91415F264B8" ma:contentTypeVersion="13" ma:contentTypeDescription="Select Content Type from drop-down above" ma:contentTypeScope="" ma:versionID="5874a1189b88610d039e05d598fa5c53">
  <xsd:schema xmlns:xsd="http://www.w3.org/2001/XMLSchema" xmlns:xs="http://www.w3.org/2001/XMLSchema" xmlns:p="http://schemas.microsoft.com/office/2006/metadata/properties" xmlns:ns1="http://schemas.microsoft.com/sharepoint/v3" xmlns:ns2="0ce99671-f09b-4148-8a46-ffda6f023446" targetNamespace="http://schemas.microsoft.com/office/2006/metadata/properties" ma:root="true" ma:fieldsID="05b6381a3176ba84eca64f1a6265af44" ns1:_="" ns2:_="">
    <xsd:import namespace="http://schemas.microsoft.com/sharepoint/v3"/>
    <xsd:import namespace="0ce99671-f09b-4148-8a46-ffda6f023446"/>
    <xsd:element name="properties">
      <xsd:complexType>
        <xsd:sequence>
          <xsd:element name="documentManagement">
            <xsd:complexType>
              <xsd:all>
                <xsd:element ref="ns2:Select_x0020_Content_x0020_Type_x0020_Above" minOccurs="0"/>
                <xsd:element ref="ns2:Classification" minOccurs="0"/>
                <xsd:element ref="ns2:Descriptor" minOccurs="0"/>
                <xsd:element ref="ns2:SharedWithUsers" minOccurs="0"/>
                <xsd:element ref="ns2: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elect_x0020_Content_x0020_Type_x0020_Above xmlns="0ce99671-f09b-4148-8a46-ffda6f023446" xsi:nil="true"/>
    <Classification xmlns="0ce99671-f09b-4148-8a46-ffda6f023446">Unclassified</Classification>
    <_ip_UnifiedCompliancePolicyProperties xmlns="http://schemas.microsoft.com/sharepoint/v3" xsi:nil="true"/>
    <Descriptor xmlns="0ce99671-f09b-4148-8a46-ffda6f023446" xsi:nil="true"/>
  </documentManagement>
</p:properties>
</file>

<file path=customXml/itemProps1.xml><?xml version="1.0" encoding="utf-8"?>
<ds:datastoreItem xmlns:ds="http://schemas.openxmlformats.org/officeDocument/2006/customXml" ds:itemID="{18A0D539-0B00-4C7D-8780-5D205A9FF79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F4081A78-E3D7-4FF7-9030-FA8D0A9D3CA4}"/>
</file>

<file path=customXml/itemProps3.xml><?xml version="1.0" encoding="utf-8"?>
<ds:datastoreItem xmlns:ds="http://schemas.openxmlformats.org/officeDocument/2006/customXml" ds:itemID="{8496792B-56F3-403A-83B3-CFC302400083}"/>
</file>

<file path=customXml/itemProps4.xml><?xml version="1.0" encoding="utf-8"?>
<ds:datastoreItem xmlns:ds="http://schemas.openxmlformats.org/officeDocument/2006/customXml" ds:itemID="{7280DBB0-03E5-4634-9681-D4F20BDC10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vt:i4>
      </vt:variant>
    </vt:vector>
  </HeadingPairs>
  <TitlesOfParts>
    <vt:vector size="29" baseType="lpstr">
      <vt:lpstr>Introduction</vt:lpstr>
      <vt:lpstr>Scheme Years</vt:lpstr>
      <vt:lpstr>Fig 1.1</vt:lpstr>
      <vt:lpstr>Fig 1.2</vt:lpstr>
      <vt:lpstr>Fig 1.3</vt:lpstr>
      <vt:lpstr>Fig 3.1</vt:lpstr>
      <vt:lpstr>Fig 3.2</vt:lpstr>
      <vt:lpstr>Fig 3.3</vt:lpstr>
      <vt:lpstr>Fig 3.4</vt:lpstr>
      <vt:lpstr>Fig 3.5</vt:lpstr>
      <vt:lpstr>Fig 3.6</vt:lpstr>
      <vt:lpstr>Fig 3.7</vt:lpstr>
      <vt:lpstr>Fig 3.8</vt:lpstr>
      <vt:lpstr>Fig 4.1</vt:lpstr>
      <vt:lpstr>Fig 4.2</vt:lpstr>
      <vt:lpstr>Fig 4.3</vt:lpstr>
      <vt:lpstr>Fig 4.4</vt:lpstr>
      <vt:lpstr>Fig 4.5</vt:lpstr>
      <vt:lpstr>Fig 4.6</vt:lpstr>
      <vt:lpstr>Fig 4.7</vt:lpstr>
      <vt:lpstr>Fig 4.8</vt:lpstr>
      <vt:lpstr>Fig 4.9</vt:lpstr>
      <vt:lpstr>Fig 5.1</vt:lpstr>
      <vt:lpstr>Fig 5.2</vt:lpstr>
      <vt:lpstr>Fig 6.1</vt:lpstr>
      <vt:lpstr>Fig A1.1</vt:lpstr>
      <vt:lpstr>'Fig A1.1'!_ftn2</vt:lpstr>
      <vt:lpstr>'Fig A1.1'!_ftnref1</vt:lpstr>
      <vt:lpstr>'Fig A1.1'!_ftnref2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Warm Home Discount (WHD) Annual Report 2022-23 Dataset</dc:title>
  <dc:subject/>
  <dc:creator/>
  <cp:keywords/>
  <dc:description/>
  <cp:lastModifiedBy/>
  <cp:revision>1</cp:revision>
  <dcterms:created xsi:type="dcterms:W3CDTF">2024-03-15T10:45:52Z</dcterms:created>
  <dcterms:modified xsi:type="dcterms:W3CDTF">2024-03-15T10:47:19Z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0x010100225A259685941848877D3B9290CD743E00530BE65E8B5B0F4B89D2A91415F264B8</vt:lpwstr>
  </property>
</Properties>
</file>